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e02\ordnerumleitungen$\maa\Desktop\"/>
    </mc:Choice>
  </mc:AlternateContent>
  <bookViews>
    <workbookView xWindow="0" yWindow="0" windowWidth="28800" windowHeight="12435"/>
  </bookViews>
  <sheets>
    <sheet name="Kurzüberblick" sheetId="1" r:id="rId1"/>
    <sheet name="Stückliste" sheetId="2" r:id="rId2"/>
    <sheet name="Drop Down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0" i="2" l="1"/>
  <c r="AC200" i="2"/>
  <c r="AB200" i="2"/>
  <c r="AA200" i="2"/>
  <c r="Z200" i="2"/>
  <c r="Y200" i="2"/>
  <c r="X200" i="2"/>
  <c r="W200" i="2"/>
  <c r="V200" i="2"/>
  <c r="U200" i="2"/>
  <c r="T200" i="2"/>
  <c r="S200" i="2"/>
  <c r="S123" i="2" l="1"/>
  <c r="U123" i="2" s="1"/>
  <c r="T123" i="2"/>
  <c r="V123" i="2" s="1"/>
  <c r="W123" i="2"/>
  <c r="X123" i="2"/>
  <c r="Y123" i="2"/>
  <c r="Z123" i="2"/>
  <c r="AA123" i="2"/>
  <c r="AB123" i="2"/>
  <c r="AC123" i="2"/>
  <c r="AD123" i="2"/>
  <c r="S124" i="2"/>
  <c r="U124" i="2" s="1"/>
  <c r="T124" i="2"/>
  <c r="V124" i="2" s="1"/>
  <c r="W124" i="2"/>
  <c r="X124" i="2"/>
  <c r="Y124" i="2"/>
  <c r="Z124" i="2"/>
  <c r="AA124" i="2"/>
  <c r="AB124" i="2"/>
  <c r="AC124" i="2"/>
  <c r="AD124" i="2"/>
  <c r="S125" i="2"/>
  <c r="U125" i="2" s="1"/>
  <c r="T125" i="2"/>
  <c r="V125" i="2" s="1"/>
  <c r="W125" i="2"/>
  <c r="X125" i="2"/>
  <c r="Y125" i="2"/>
  <c r="Z125" i="2"/>
  <c r="AA125" i="2"/>
  <c r="AB125" i="2"/>
  <c r="AC125" i="2"/>
  <c r="AD125" i="2"/>
  <c r="S126" i="2"/>
  <c r="T126" i="2"/>
  <c r="V126" i="2" s="1"/>
  <c r="U126" i="2"/>
  <c r="W126" i="2"/>
  <c r="X126" i="2"/>
  <c r="Y126" i="2"/>
  <c r="Z126" i="2"/>
  <c r="AA126" i="2"/>
  <c r="AB126" i="2"/>
  <c r="AC126" i="2"/>
  <c r="AD126" i="2"/>
  <c r="S127" i="2"/>
  <c r="U127" i="2" s="1"/>
  <c r="T127" i="2"/>
  <c r="V127" i="2" s="1"/>
  <c r="W127" i="2"/>
  <c r="X127" i="2"/>
  <c r="Y127" i="2"/>
  <c r="Z127" i="2"/>
  <c r="AA127" i="2"/>
  <c r="AB127" i="2"/>
  <c r="AC127" i="2"/>
  <c r="AD127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S129" i="2"/>
  <c r="U129" i="2" s="1"/>
  <c r="T129" i="2"/>
  <c r="V129" i="2" s="1"/>
  <c r="W129" i="2"/>
  <c r="X129" i="2"/>
  <c r="Y129" i="2"/>
  <c r="Z129" i="2"/>
  <c r="AA129" i="2"/>
  <c r="AB129" i="2"/>
  <c r="AC129" i="2"/>
  <c r="AD129" i="2"/>
  <c r="S130" i="2"/>
  <c r="U130" i="2" s="1"/>
  <c r="T130" i="2"/>
  <c r="V130" i="2" s="1"/>
  <c r="W130" i="2"/>
  <c r="X130" i="2"/>
  <c r="Y130" i="2"/>
  <c r="Z130" i="2"/>
  <c r="AA130" i="2"/>
  <c r="AB130" i="2"/>
  <c r="AC130" i="2"/>
  <c r="AD130" i="2"/>
  <c r="S131" i="2"/>
  <c r="U131" i="2" s="1"/>
  <c r="T131" i="2"/>
  <c r="V131" i="2" s="1"/>
  <c r="W131" i="2"/>
  <c r="X131" i="2"/>
  <c r="Y131" i="2"/>
  <c r="Z131" i="2"/>
  <c r="AA131" i="2"/>
  <c r="AB131" i="2"/>
  <c r="AC131" i="2"/>
  <c r="AD131" i="2"/>
  <c r="S132" i="2"/>
  <c r="U132" i="2" s="1"/>
  <c r="T132" i="2"/>
  <c r="V132" i="2"/>
  <c r="W132" i="2"/>
  <c r="X132" i="2"/>
  <c r="Y132" i="2"/>
  <c r="Z132" i="2"/>
  <c r="AA132" i="2"/>
  <c r="AB132" i="2"/>
  <c r="AC132" i="2"/>
  <c r="AD132" i="2"/>
  <c r="S133" i="2"/>
  <c r="U133" i="2" s="1"/>
  <c r="T133" i="2"/>
  <c r="V133" i="2" s="1"/>
  <c r="W133" i="2"/>
  <c r="X133" i="2"/>
  <c r="Y133" i="2"/>
  <c r="Z133" i="2"/>
  <c r="AA133" i="2"/>
  <c r="AB133" i="2"/>
  <c r="AC133" i="2"/>
  <c r="AD133" i="2"/>
  <c r="S134" i="2"/>
  <c r="U134" i="2" s="1"/>
  <c r="T134" i="2"/>
  <c r="V134" i="2"/>
  <c r="W134" i="2"/>
  <c r="X134" i="2"/>
  <c r="Y134" i="2"/>
  <c r="Z134" i="2"/>
  <c r="AA134" i="2"/>
  <c r="AB134" i="2"/>
  <c r="AC134" i="2"/>
  <c r="AD134" i="2"/>
  <c r="S135" i="2"/>
  <c r="U135" i="2" s="1"/>
  <c r="T135" i="2"/>
  <c r="V135" i="2" s="1"/>
  <c r="W135" i="2"/>
  <c r="X135" i="2"/>
  <c r="Y135" i="2"/>
  <c r="Z135" i="2"/>
  <c r="AA135" i="2"/>
  <c r="AB135" i="2"/>
  <c r="AC135" i="2"/>
  <c r="AD135" i="2"/>
  <c r="S136" i="2"/>
  <c r="U136" i="2" s="1"/>
  <c r="T136" i="2"/>
  <c r="V136" i="2" s="1"/>
  <c r="W136" i="2"/>
  <c r="X136" i="2"/>
  <c r="Y136" i="2"/>
  <c r="Z136" i="2"/>
  <c r="AA136" i="2"/>
  <c r="AB136" i="2"/>
  <c r="AC136" i="2"/>
  <c r="AD136" i="2"/>
  <c r="S137" i="2"/>
  <c r="U137" i="2" s="1"/>
  <c r="T137" i="2"/>
  <c r="V137" i="2" s="1"/>
  <c r="W137" i="2"/>
  <c r="X137" i="2"/>
  <c r="Y137" i="2"/>
  <c r="Z137" i="2"/>
  <c r="AA137" i="2"/>
  <c r="AB137" i="2"/>
  <c r="AC137" i="2"/>
  <c r="AD137" i="2"/>
  <c r="S138" i="2"/>
  <c r="U138" i="2" s="1"/>
  <c r="T138" i="2"/>
  <c r="V138" i="2" s="1"/>
  <c r="W138" i="2"/>
  <c r="X138" i="2"/>
  <c r="Y138" i="2"/>
  <c r="Z138" i="2"/>
  <c r="AA138" i="2"/>
  <c r="AB138" i="2"/>
  <c r="AC138" i="2"/>
  <c r="AD138" i="2"/>
  <c r="S139" i="2"/>
  <c r="U139" i="2" s="1"/>
  <c r="T139" i="2"/>
  <c r="V139" i="2" s="1"/>
  <c r="W139" i="2"/>
  <c r="X139" i="2"/>
  <c r="Y139" i="2"/>
  <c r="Z139" i="2"/>
  <c r="AA139" i="2"/>
  <c r="AB139" i="2"/>
  <c r="AC139" i="2"/>
  <c r="AD139" i="2"/>
  <c r="S140" i="2"/>
  <c r="U140" i="2" s="1"/>
  <c r="T140" i="2"/>
  <c r="V140" i="2"/>
  <c r="W140" i="2"/>
  <c r="X140" i="2"/>
  <c r="Y140" i="2"/>
  <c r="Z140" i="2"/>
  <c r="AA140" i="2"/>
  <c r="AB140" i="2"/>
  <c r="AC140" i="2"/>
  <c r="AD140" i="2"/>
  <c r="S141" i="2"/>
  <c r="U141" i="2" s="1"/>
  <c r="T141" i="2"/>
  <c r="V141" i="2" s="1"/>
  <c r="W141" i="2"/>
  <c r="X141" i="2"/>
  <c r="Y141" i="2"/>
  <c r="Z141" i="2"/>
  <c r="AA141" i="2"/>
  <c r="AB141" i="2"/>
  <c r="AC141" i="2"/>
  <c r="AD141" i="2"/>
  <c r="S142" i="2"/>
  <c r="U142" i="2" s="1"/>
  <c r="T142" i="2"/>
  <c r="V142" i="2" s="1"/>
  <c r="W142" i="2"/>
  <c r="X142" i="2"/>
  <c r="Y142" i="2"/>
  <c r="Z142" i="2"/>
  <c r="AA142" i="2"/>
  <c r="AB142" i="2"/>
  <c r="AC142" i="2"/>
  <c r="AD142" i="2"/>
  <c r="S143" i="2"/>
  <c r="U143" i="2" s="1"/>
  <c r="T143" i="2"/>
  <c r="V143" i="2" s="1"/>
  <c r="W143" i="2"/>
  <c r="X143" i="2"/>
  <c r="Y143" i="2"/>
  <c r="Z143" i="2"/>
  <c r="AA143" i="2"/>
  <c r="AB143" i="2"/>
  <c r="AC143" i="2"/>
  <c r="AD143" i="2"/>
  <c r="S144" i="2"/>
  <c r="U144" i="2" s="1"/>
  <c r="T144" i="2"/>
  <c r="V144" i="2"/>
  <c r="W144" i="2"/>
  <c r="X144" i="2"/>
  <c r="Y144" i="2"/>
  <c r="Z144" i="2"/>
  <c r="AA144" i="2"/>
  <c r="AB144" i="2"/>
  <c r="AC144" i="2"/>
  <c r="AD144" i="2"/>
  <c r="S145" i="2"/>
  <c r="U145" i="2" s="1"/>
  <c r="T145" i="2"/>
  <c r="V145" i="2" s="1"/>
  <c r="W145" i="2"/>
  <c r="X145" i="2"/>
  <c r="Y145" i="2"/>
  <c r="Z145" i="2"/>
  <c r="AA145" i="2"/>
  <c r="AB145" i="2"/>
  <c r="AC145" i="2"/>
  <c r="AD145" i="2"/>
  <c r="S146" i="2"/>
  <c r="U146" i="2" s="1"/>
  <c r="T146" i="2"/>
  <c r="V146" i="2" s="1"/>
  <c r="W146" i="2"/>
  <c r="X146" i="2"/>
  <c r="Y146" i="2"/>
  <c r="Z146" i="2"/>
  <c r="AA146" i="2"/>
  <c r="AB146" i="2"/>
  <c r="AC146" i="2"/>
  <c r="AD146" i="2"/>
  <c r="S147" i="2"/>
  <c r="U147" i="2" s="1"/>
  <c r="T147" i="2"/>
  <c r="V147" i="2" s="1"/>
  <c r="W147" i="2"/>
  <c r="X147" i="2"/>
  <c r="Y147" i="2"/>
  <c r="Z147" i="2"/>
  <c r="AA147" i="2"/>
  <c r="AB147" i="2"/>
  <c r="AC147" i="2"/>
  <c r="AD147" i="2"/>
  <c r="S148" i="2"/>
  <c r="U148" i="2" s="1"/>
  <c r="T148" i="2"/>
  <c r="V148" i="2"/>
  <c r="W148" i="2"/>
  <c r="X148" i="2"/>
  <c r="Y148" i="2"/>
  <c r="Z148" i="2"/>
  <c r="AA148" i="2"/>
  <c r="AB148" i="2"/>
  <c r="AC148" i="2"/>
  <c r="AD148" i="2"/>
  <c r="S149" i="2"/>
  <c r="U149" i="2" s="1"/>
  <c r="T149" i="2"/>
  <c r="V149" i="2" s="1"/>
  <c r="W149" i="2"/>
  <c r="X149" i="2"/>
  <c r="Y149" i="2"/>
  <c r="Z149" i="2"/>
  <c r="AA149" i="2"/>
  <c r="AB149" i="2"/>
  <c r="AC149" i="2"/>
  <c r="AD149" i="2"/>
  <c r="S150" i="2"/>
  <c r="U150" i="2" s="1"/>
  <c r="T150" i="2"/>
  <c r="V150" i="2"/>
  <c r="W150" i="2"/>
  <c r="X150" i="2"/>
  <c r="Y150" i="2"/>
  <c r="Z150" i="2"/>
  <c r="AA150" i="2"/>
  <c r="AB150" i="2"/>
  <c r="AC150" i="2"/>
  <c r="AD150" i="2"/>
  <c r="S151" i="2"/>
  <c r="U151" i="2" s="1"/>
  <c r="T151" i="2"/>
  <c r="V151" i="2" s="1"/>
  <c r="W151" i="2"/>
  <c r="X151" i="2"/>
  <c r="Y151" i="2"/>
  <c r="Z151" i="2"/>
  <c r="AA151" i="2"/>
  <c r="AB151" i="2"/>
  <c r="AC151" i="2"/>
  <c r="AD151" i="2"/>
  <c r="S152" i="2"/>
  <c r="U152" i="2" s="1"/>
  <c r="T152" i="2"/>
  <c r="V152" i="2" s="1"/>
  <c r="W152" i="2"/>
  <c r="X152" i="2"/>
  <c r="Y152" i="2"/>
  <c r="Z152" i="2"/>
  <c r="AA152" i="2"/>
  <c r="AB152" i="2"/>
  <c r="AC152" i="2"/>
  <c r="AD152" i="2"/>
  <c r="S153" i="2"/>
  <c r="U153" i="2" s="1"/>
  <c r="T153" i="2"/>
  <c r="V153" i="2" s="1"/>
  <c r="W153" i="2"/>
  <c r="X153" i="2"/>
  <c r="Y153" i="2"/>
  <c r="Z153" i="2"/>
  <c r="AA153" i="2"/>
  <c r="AB153" i="2"/>
  <c r="AC153" i="2"/>
  <c r="AD153" i="2"/>
  <c r="S154" i="2"/>
  <c r="U154" i="2" s="1"/>
  <c r="T154" i="2"/>
  <c r="V154" i="2" s="1"/>
  <c r="W154" i="2"/>
  <c r="X154" i="2"/>
  <c r="Y154" i="2"/>
  <c r="Z154" i="2"/>
  <c r="AA154" i="2"/>
  <c r="AB154" i="2"/>
  <c r="AC154" i="2"/>
  <c r="AD154" i="2"/>
  <c r="S155" i="2"/>
  <c r="U155" i="2" s="1"/>
  <c r="T155" i="2"/>
  <c r="V155" i="2" s="1"/>
  <c r="W155" i="2"/>
  <c r="X155" i="2"/>
  <c r="Y155" i="2"/>
  <c r="Z155" i="2"/>
  <c r="AA155" i="2"/>
  <c r="AB155" i="2"/>
  <c r="AC155" i="2"/>
  <c r="AD155" i="2"/>
  <c r="S156" i="2"/>
  <c r="U156" i="2" s="1"/>
  <c r="T156" i="2"/>
  <c r="V156" i="2"/>
  <c r="W156" i="2"/>
  <c r="X156" i="2"/>
  <c r="Y156" i="2"/>
  <c r="Z156" i="2"/>
  <c r="AA156" i="2"/>
  <c r="AB156" i="2"/>
  <c r="AC156" i="2"/>
  <c r="AD156" i="2"/>
  <c r="S157" i="2"/>
  <c r="U157" i="2" s="1"/>
  <c r="T157" i="2"/>
  <c r="V157" i="2" s="1"/>
  <c r="W157" i="2"/>
  <c r="X157" i="2"/>
  <c r="Y157" i="2"/>
  <c r="Z157" i="2"/>
  <c r="AA157" i="2"/>
  <c r="AB157" i="2"/>
  <c r="AC157" i="2"/>
  <c r="AD157" i="2"/>
  <c r="S158" i="2"/>
  <c r="U158" i="2" s="1"/>
  <c r="T158" i="2"/>
  <c r="V158" i="2" s="1"/>
  <c r="W158" i="2"/>
  <c r="X158" i="2"/>
  <c r="Y158" i="2"/>
  <c r="Z158" i="2"/>
  <c r="AA158" i="2"/>
  <c r="AB158" i="2"/>
  <c r="AC158" i="2"/>
  <c r="AD158" i="2"/>
  <c r="S159" i="2"/>
  <c r="U159" i="2" s="1"/>
  <c r="T159" i="2"/>
  <c r="V159" i="2" s="1"/>
  <c r="W159" i="2"/>
  <c r="X159" i="2"/>
  <c r="Y159" i="2"/>
  <c r="Z159" i="2"/>
  <c r="AA159" i="2"/>
  <c r="AB159" i="2"/>
  <c r="AC159" i="2"/>
  <c r="AD159" i="2"/>
  <c r="S160" i="2"/>
  <c r="U160" i="2" s="1"/>
  <c r="T160" i="2"/>
  <c r="V160" i="2"/>
  <c r="W160" i="2"/>
  <c r="X160" i="2"/>
  <c r="Y160" i="2"/>
  <c r="Z160" i="2"/>
  <c r="AA160" i="2"/>
  <c r="AB160" i="2"/>
  <c r="AC160" i="2"/>
  <c r="AD160" i="2"/>
  <c r="S161" i="2"/>
  <c r="U161" i="2" s="1"/>
  <c r="T161" i="2"/>
  <c r="V161" i="2" s="1"/>
  <c r="W161" i="2"/>
  <c r="X161" i="2"/>
  <c r="Y161" i="2"/>
  <c r="Z161" i="2"/>
  <c r="AA161" i="2"/>
  <c r="AB161" i="2"/>
  <c r="AC161" i="2"/>
  <c r="AD161" i="2"/>
  <c r="S162" i="2"/>
  <c r="U162" i="2" s="1"/>
  <c r="T162" i="2"/>
  <c r="V162" i="2" s="1"/>
  <c r="W162" i="2"/>
  <c r="X162" i="2"/>
  <c r="Y162" i="2"/>
  <c r="Z162" i="2"/>
  <c r="AA162" i="2"/>
  <c r="AB162" i="2"/>
  <c r="AC162" i="2"/>
  <c r="AD162" i="2"/>
  <c r="S163" i="2"/>
  <c r="U163" i="2" s="1"/>
  <c r="T163" i="2"/>
  <c r="V163" i="2" s="1"/>
  <c r="W163" i="2"/>
  <c r="X163" i="2"/>
  <c r="Y163" i="2"/>
  <c r="Z163" i="2"/>
  <c r="AA163" i="2"/>
  <c r="AB163" i="2"/>
  <c r="AC163" i="2"/>
  <c r="AD163" i="2"/>
  <c r="S164" i="2"/>
  <c r="U164" i="2" s="1"/>
  <c r="T164" i="2"/>
  <c r="V164" i="2"/>
  <c r="W164" i="2"/>
  <c r="X164" i="2"/>
  <c r="Y164" i="2"/>
  <c r="Z164" i="2"/>
  <c r="AA164" i="2"/>
  <c r="AB164" i="2"/>
  <c r="AC164" i="2"/>
  <c r="AD164" i="2"/>
  <c r="S165" i="2"/>
  <c r="U165" i="2" s="1"/>
  <c r="T165" i="2"/>
  <c r="V165" i="2" s="1"/>
  <c r="W165" i="2"/>
  <c r="X165" i="2"/>
  <c r="Y165" i="2"/>
  <c r="Z165" i="2"/>
  <c r="AA165" i="2"/>
  <c r="AB165" i="2"/>
  <c r="AC165" i="2"/>
  <c r="AD165" i="2"/>
  <c r="S166" i="2"/>
  <c r="U166" i="2" s="1"/>
  <c r="T166" i="2"/>
  <c r="V166" i="2"/>
  <c r="W166" i="2"/>
  <c r="X166" i="2"/>
  <c r="Y166" i="2"/>
  <c r="Z166" i="2"/>
  <c r="AA166" i="2"/>
  <c r="AB166" i="2"/>
  <c r="AC166" i="2"/>
  <c r="AD166" i="2"/>
  <c r="S167" i="2"/>
  <c r="U167" i="2" s="1"/>
  <c r="T167" i="2"/>
  <c r="V167" i="2" s="1"/>
  <c r="W167" i="2"/>
  <c r="X167" i="2"/>
  <c r="Y167" i="2"/>
  <c r="Z167" i="2"/>
  <c r="AA167" i="2"/>
  <c r="AB167" i="2"/>
  <c r="AC167" i="2"/>
  <c r="AD167" i="2"/>
  <c r="S168" i="2"/>
  <c r="U168" i="2" s="1"/>
  <c r="T168" i="2"/>
  <c r="V168" i="2" s="1"/>
  <c r="W168" i="2"/>
  <c r="X168" i="2"/>
  <c r="Y168" i="2"/>
  <c r="Z168" i="2"/>
  <c r="AA168" i="2"/>
  <c r="AB168" i="2"/>
  <c r="AC168" i="2"/>
  <c r="AD168" i="2"/>
  <c r="S169" i="2"/>
  <c r="U169" i="2" s="1"/>
  <c r="T169" i="2"/>
  <c r="V169" i="2" s="1"/>
  <c r="W169" i="2"/>
  <c r="X169" i="2"/>
  <c r="Y169" i="2"/>
  <c r="Z169" i="2"/>
  <c r="AA169" i="2"/>
  <c r="AB169" i="2"/>
  <c r="AC169" i="2"/>
  <c r="AD169" i="2"/>
  <c r="S170" i="2"/>
  <c r="U170" i="2" s="1"/>
  <c r="T170" i="2"/>
  <c r="V170" i="2" s="1"/>
  <c r="W170" i="2"/>
  <c r="X170" i="2"/>
  <c r="Y170" i="2"/>
  <c r="Z170" i="2"/>
  <c r="AA170" i="2"/>
  <c r="AB170" i="2"/>
  <c r="AC170" i="2"/>
  <c r="AD170" i="2"/>
  <c r="S171" i="2"/>
  <c r="U171" i="2" s="1"/>
  <c r="T171" i="2"/>
  <c r="V171" i="2" s="1"/>
  <c r="W171" i="2"/>
  <c r="X171" i="2"/>
  <c r="Y171" i="2"/>
  <c r="Z171" i="2"/>
  <c r="AA171" i="2"/>
  <c r="AB171" i="2"/>
  <c r="AC171" i="2"/>
  <c r="AD171" i="2"/>
  <c r="S172" i="2"/>
  <c r="U172" i="2" s="1"/>
  <c r="T172" i="2"/>
  <c r="V172" i="2"/>
  <c r="W172" i="2"/>
  <c r="X172" i="2"/>
  <c r="Y172" i="2"/>
  <c r="Z172" i="2"/>
  <c r="AA172" i="2"/>
  <c r="AB172" i="2"/>
  <c r="AC172" i="2"/>
  <c r="AD172" i="2"/>
  <c r="S173" i="2"/>
  <c r="U173" i="2" s="1"/>
  <c r="T173" i="2"/>
  <c r="V173" i="2" s="1"/>
  <c r="W173" i="2"/>
  <c r="X173" i="2"/>
  <c r="Y173" i="2"/>
  <c r="Z173" i="2"/>
  <c r="AA173" i="2"/>
  <c r="AB173" i="2"/>
  <c r="AC173" i="2"/>
  <c r="AD173" i="2"/>
  <c r="S174" i="2"/>
  <c r="U174" i="2" s="1"/>
  <c r="T174" i="2"/>
  <c r="V174" i="2"/>
  <c r="W174" i="2"/>
  <c r="X174" i="2"/>
  <c r="Y174" i="2"/>
  <c r="Z174" i="2"/>
  <c r="AA174" i="2"/>
  <c r="AB174" i="2"/>
  <c r="AC174" i="2"/>
  <c r="AD174" i="2"/>
  <c r="S175" i="2"/>
  <c r="U175" i="2" s="1"/>
  <c r="T175" i="2"/>
  <c r="V175" i="2" s="1"/>
  <c r="W175" i="2"/>
  <c r="X175" i="2"/>
  <c r="Y175" i="2"/>
  <c r="Z175" i="2"/>
  <c r="AA175" i="2"/>
  <c r="AB175" i="2"/>
  <c r="AC175" i="2"/>
  <c r="AD175" i="2"/>
  <c r="S176" i="2"/>
  <c r="U176" i="2" s="1"/>
  <c r="T176" i="2"/>
  <c r="V176" i="2"/>
  <c r="W176" i="2"/>
  <c r="X176" i="2"/>
  <c r="Y176" i="2"/>
  <c r="Z176" i="2"/>
  <c r="AA176" i="2"/>
  <c r="AB176" i="2"/>
  <c r="AC176" i="2"/>
  <c r="AD176" i="2"/>
  <c r="S177" i="2"/>
  <c r="U177" i="2" s="1"/>
  <c r="T177" i="2"/>
  <c r="V177" i="2" s="1"/>
  <c r="W177" i="2"/>
  <c r="X177" i="2"/>
  <c r="Y177" i="2"/>
  <c r="Z177" i="2"/>
  <c r="AA177" i="2"/>
  <c r="AB177" i="2"/>
  <c r="AC177" i="2"/>
  <c r="AD177" i="2"/>
  <c r="S178" i="2"/>
  <c r="U178" i="2" s="1"/>
  <c r="T178" i="2"/>
  <c r="V178" i="2" s="1"/>
  <c r="W178" i="2"/>
  <c r="X178" i="2"/>
  <c r="Y178" i="2"/>
  <c r="Z178" i="2"/>
  <c r="AA178" i="2"/>
  <c r="AB178" i="2"/>
  <c r="AC178" i="2"/>
  <c r="AD178" i="2"/>
  <c r="S179" i="2"/>
  <c r="U179" i="2" s="1"/>
  <c r="T179" i="2"/>
  <c r="V179" i="2" s="1"/>
  <c r="W179" i="2"/>
  <c r="X179" i="2"/>
  <c r="Y179" i="2"/>
  <c r="Z179" i="2"/>
  <c r="AA179" i="2"/>
  <c r="AB179" i="2"/>
  <c r="AC179" i="2"/>
  <c r="AD179" i="2"/>
  <c r="S180" i="2"/>
  <c r="U180" i="2" s="1"/>
  <c r="T180" i="2"/>
  <c r="V180" i="2"/>
  <c r="W180" i="2"/>
  <c r="X180" i="2"/>
  <c r="Y180" i="2"/>
  <c r="Z180" i="2"/>
  <c r="AA180" i="2"/>
  <c r="AB180" i="2"/>
  <c r="AC180" i="2"/>
  <c r="AD180" i="2"/>
  <c r="S181" i="2"/>
  <c r="U181" i="2" s="1"/>
  <c r="T181" i="2"/>
  <c r="V181" i="2" s="1"/>
  <c r="W181" i="2"/>
  <c r="X181" i="2"/>
  <c r="Y181" i="2"/>
  <c r="Z181" i="2"/>
  <c r="AA181" i="2"/>
  <c r="AB181" i="2"/>
  <c r="AC181" i="2"/>
  <c r="AD181" i="2"/>
  <c r="S182" i="2"/>
  <c r="U182" i="2" s="1"/>
  <c r="T182" i="2"/>
  <c r="V182" i="2"/>
  <c r="W182" i="2"/>
  <c r="X182" i="2"/>
  <c r="Y182" i="2"/>
  <c r="Z182" i="2"/>
  <c r="AA182" i="2"/>
  <c r="AB182" i="2"/>
  <c r="AC182" i="2"/>
  <c r="AD182" i="2"/>
  <c r="S183" i="2"/>
  <c r="U183" i="2" s="1"/>
  <c r="T183" i="2"/>
  <c r="V183" i="2" s="1"/>
  <c r="W183" i="2"/>
  <c r="X183" i="2"/>
  <c r="Y183" i="2"/>
  <c r="Z183" i="2"/>
  <c r="AA183" i="2"/>
  <c r="AB183" i="2"/>
  <c r="AC183" i="2"/>
  <c r="AD183" i="2"/>
  <c r="S184" i="2"/>
  <c r="U184" i="2" s="1"/>
  <c r="T184" i="2"/>
  <c r="V184" i="2"/>
  <c r="W184" i="2"/>
  <c r="X184" i="2"/>
  <c r="Y184" i="2"/>
  <c r="Z184" i="2"/>
  <c r="AA184" i="2"/>
  <c r="AB184" i="2"/>
  <c r="AC184" i="2"/>
  <c r="AD184" i="2"/>
  <c r="S185" i="2"/>
  <c r="U185" i="2" s="1"/>
  <c r="T185" i="2"/>
  <c r="V185" i="2" s="1"/>
  <c r="W185" i="2"/>
  <c r="X185" i="2"/>
  <c r="Y185" i="2"/>
  <c r="Z185" i="2"/>
  <c r="AA185" i="2"/>
  <c r="AB185" i="2"/>
  <c r="AC185" i="2"/>
  <c r="AD185" i="2"/>
  <c r="S186" i="2"/>
  <c r="U186" i="2" s="1"/>
  <c r="T186" i="2"/>
  <c r="V186" i="2" s="1"/>
  <c r="W186" i="2"/>
  <c r="X186" i="2"/>
  <c r="Y186" i="2"/>
  <c r="Z186" i="2"/>
  <c r="AA186" i="2"/>
  <c r="AB186" i="2"/>
  <c r="AC186" i="2"/>
  <c r="AD186" i="2"/>
  <c r="S187" i="2"/>
  <c r="U187" i="2" s="1"/>
  <c r="T187" i="2"/>
  <c r="V187" i="2" s="1"/>
  <c r="W187" i="2"/>
  <c r="X187" i="2"/>
  <c r="Y187" i="2"/>
  <c r="Z187" i="2"/>
  <c r="AA187" i="2"/>
  <c r="AB187" i="2"/>
  <c r="AC187" i="2"/>
  <c r="AD187" i="2"/>
  <c r="S188" i="2"/>
  <c r="U188" i="2" s="1"/>
  <c r="T188" i="2"/>
  <c r="V188" i="2"/>
  <c r="W188" i="2"/>
  <c r="X188" i="2"/>
  <c r="Y188" i="2"/>
  <c r="Z188" i="2"/>
  <c r="AA188" i="2"/>
  <c r="AB188" i="2"/>
  <c r="AC188" i="2"/>
  <c r="AD188" i="2"/>
  <c r="S189" i="2"/>
  <c r="U189" i="2" s="1"/>
  <c r="T189" i="2"/>
  <c r="V189" i="2" s="1"/>
  <c r="W189" i="2"/>
  <c r="X189" i="2"/>
  <c r="Y189" i="2"/>
  <c r="Z189" i="2"/>
  <c r="AA189" i="2"/>
  <c r="AB189" i="2"/>
  <c r="AC189" i="2"/>
  <c r="AD189" i="2"/>
  <c r="S190" i="2"/>
  <c r="U190" i="2" s="1"/>
  <c r="T190" i="2"/>
  <c r="V190" i="2"/>
  <c r="W190" i="2"/>
  <c r="X190" i="2"/>
  <c r="Y190" i="2"/>
  <c r="Z190" i="2"/>
  <c r="AA190" i="2"/>
  <c r="AB190" i="2"/>
  <c r="AC190" i="2"/>
  <c r="AD190" i="2"/>
  <c r="S191" i="2"/>
  <c r="U191" i="2" s="1"/>
  <c r="T191" i="2"/>
  <c r="V191" i="2" s="1"/>
  <c r="W191" i="2"/>
  <c r="X191" i="2"/>
  <c r="Y191" i="2"/>
  <c r="Z191" i="2"/>
  <c r="AA191" i="2"/>
  <c r="AB191" i="2"/>
  <c r="AC191" i="2"/>
  <c r="AD191" i="2"/>
  <c r="S192" i="2"/>
  <c r="U192" i="2" s="1"/>
  <c r="T192" i="2"/>
  <c r="V192" i="2"/>
  <c r="W192" i="2"/>
  <c r="X192" i="2"/>
  <c r="Y192" i="2"/>
  <c r="Z192" i="2"/>
  <c r="AA192" i="2"/>
  <c r="AB192" i="2"/>
  <c r="AC192" i="2"/>
  <c r="AD192" i="2"/>
  <c r="S193" i="2"/>
  <c r="U193" i="2" s="1"/>
  <c r="T193" i="2"/>
  <c r="V193" i="2" s="1"/>
  <c r="W193" i="2"/>
  <c r="X193" i="2"/>
  <c r="Y193" i="2"/>
  <c r="Z193" i="2"/>
  <c r="AA193" i="2"/>
  <c r="AB193" i="2"/>
  <c r="AC193" i="2"/>
  <c r="AD193" i="2"/>
  <c r="S194" i="2"/>
  <c r="U194" i="2" s="1"/>
  <c r="T194" i="2"/>
  <c r="V194" i="2" s="1"/>
  <c r="W194" i="2"/>
  <c r="X194" i="2"/>
  <c r="Y194" i="2"/>
  <c r="Z194" i="2"/>
  <c r="AA194" i="2"/>
  <c r="AB194" i="2"/>
  <c r="AC194" i="2"/>
  <c r="AD194" i="2"/>
  <c r="S195" i="2"/>
  <c r="U195" i="2" s="1"/>
  <c r="T195" i="2"/>
  <c r="V195" i="2" s="1"/>
  <c r="W195" i="2"/>
  <c r="X195" i="2"/>
  <c r="Y195" i="2"/>
  <c r="Z195" i="2"/>
  <c r="AA195" i="2"/>
  <c r="AB195" i="2"/>
  <c r="AC195" i="2"/>
  <c r="AD195" i="2"/>
  <c r="S196" i="2"/>
  <c r="U196" i="2" s="1"/>
  <c r="T196" i="2"/>
  <c r="V196" i="2"/>
  <c r="W196" i="2"/>
  <c r="X196" i="2"/>
  <c r="Y196" i="2"/>
  <c r="Z196" i="2"/>
  <c r="AA196" i="2"/>
  <c r="AB196" i="2"/>
  <c r="AC196" i="2"/>
  <c r="AD196" i="2"/>
  <c r="S197" i="2"/>
  <c r="U197" i="2" s="1"/>
  <c r="T197" i="2"/>
  <c r="V197" i="2" s="1"/>
  <c r="W197" i="2"/>
  <c r="X197" i="2"/>
  <c r="Y197" i="2"/>
  <c r="Z197" i="2"/>
  <c r="AA197" i="2"/>
  <c r="AB197" i="2"/>
  <c r="AC197" i="2"/>
  <c r="AD197" i="2"/>
  <c r="S198" i="2"/>
  <c r="U198" i="2" s="1"/>
  <c r="T198" i="2"/>
  <c r="V198" i="2"/>
  <c r="W198" i="2"/>
  <c r="X198" i="2"/>
  <c r="Y198" i="2"/>
  <c r="Z198" i="2"/>
  <c r="AA198" i="2"/>
  <c r="AB198" i="2"/>
  <c r="AC198" i="2"/>
  <c r="AD198" i="2"/>
  <c r="S199" i="2"/>
  <c r="U199" i="2" s="1"/>
  <c r="T199" i="2"/>
  <c r="V199" i="2" s="1"/>
  <c r="W199" i="2"/>
  <c r="X199" i="2"/>
  <c r="Y199" i="2"/>
  <c r="Z199" i="2"/>
  <c r="AA199" i="2"/>
  <c r="AB199" i="2"/>
  <c r="AC199" i="2"/>
  <c r="AD199" i="2"/>
  <c r="AA14" i="2"/>
  <c r="AA13" i="2" l="1"/>
  <c r="AB13" i="2"/>
  <c r="AC13" i="2"/>
  <c r="AD13" i="2"/>
  <c r="AB14" i="2"/>
  <c r="AC14" i="2"/>
  <c r="AD14" i="2"/>
  <c r="AA15" i="2"/>
  <c r="AB15" i="2"/>
  <c r="AC15" i="2"/>
  <c r="AD15" i="2"/>
  <c r="AA16" i="2"/>
  <c r="AB16" i="2"/>
  <c r="AC16" i="2"/>
  <c r="AD16" i="2"/>
  <c r="AA17" i="2"/>
  <c r="AB17" i="2"/>
  <c r="AC17" i="2"/>
  <c r="AD17" i="2"/>
  <c r="AA18" i="2"/>
  <c r="AB18" i="2"/>
  <c r="AC18" i="2"/>
  <c r="AD18" i="2"/>
  <c r="AA19" i="2"/>
  <c r="AB19" i="2"/>
  <c r="AC19" i="2"/>
  <c r="AD19" i="2"/>
  <c r="AA20" i="2"/>
  <c r="AB20" i="2"/>
  <c r="AC20" i="2"/>
  <c r="AD20" i="2"/>
  <c r="AA21" i="2"/>
  <c r="AB21" i="2"/>
  <c r="AC21" i="2"/>
  <c r="AD21" i="2"/>
  <c r="AA22" i="2"/>
  <c r="AB22" i="2"/>
  <c r="AC22" i="2"/>
  <c r="AD22" i="2"/>
  <c r="AA23" i="2"/>
  <c r="AB23" i="2"/>
  <c r="AC23" i="2"/>
  <c r="AD23" i="2"/>
  <c r="AA24" i="2"/>
  <c r="AB24" i="2"/>
  <c r="AC24" i="2"/>
  <c r="AD24" i="2"/>
  <c r="AA25" i="2"/>
  <c r="AB25" i="2"/>
  <c r="AC25" i="2"/>
  <c r="AD25" i="2"/>
  <c r="AA26" i="2"/>
  <c r="AB26" i="2"/>
  <c r="AC26" i="2"/>
  <c r="AD26" i="2"/>
  <c r="AA27" i="2"/>
  <c r="AB27" i="2"/>
  <c r="AC27" i="2"/>
  <c r="AD27" i="2"/>
  <c r="AA28" i="2"/>
  <c r="AB28" i="2"/>
  <c r="AC28" i="2"/>
  <c r="AD28" i="2"/>
  <c r="AA29" i="2"/>
  <c r="AB29" i="2"/>
  <c r="AC29" i="2"/>
  <c r="AD29" i="2"/>
  <c r="AA30" i="2"/>
  <c r="AB30" i="2"/>
  <c r="AC30" i="2"/>
  <c r="AD30" i="2"/>
  <c r="AA31" i="2"/>
  <c r="AB31" i="2"/>
  <c r="AC31" i="2"/>
  <c r="AD31" i="2"/>
  <c r="AA32" i="2"/>
  <c r="AB32" i="2"/>
  <c r="AC32" i="2"/>
  <c r="AD32" i="2"/>
  <c r="AA33" i="2"/>
  <c r="AB33" i="2"/>
  <c r="AC33" i="2"/>
  <c r="AD33" i="2"/>
  <c r="AA34" i="2"/>
  <c r="AB34" i="2"/>
  <c r="AC34" i="2"/>
  <c r="AD34" i="2"/>
  <c r="AA35" i="2"/>
  <c r="AB35" i="2"/>
  <c r="AC35" i="2"/>
  <c r="AD35" i="2"/>
  <c r="AA36" i="2"/>
  <c r="AB36" i="2"/>
  <c r="AC36" i="2"/>
  <c r="AD36" i="2"/>
  <c r="AA37" i="2"/>
  <c r="AB37" i="2"/>
  <c r="AC37" i="2"/>
  <c r="AD37" i="2"/>
  <c r="AA38" i="2"/>
  <c r="AB38" i="2"/>
  <c r="AC38" i="2"/>
  <c r="AD38" i="2"/>
  <c r="AA39" i="2"/>
  <c r="AB39" i="2"/>
  <c r="AC39" i="2"/>
  <c r="AD39" i="2"/>
  <c r="AA40" i="2"/>
  <c r="AB40" i="2"/>
  <c r="AC40" i="2"/>
  <c r="AD40" i="2"/>
  <c r="AA41" i="2"/>
  <c r="AB41" i="2"/>
  <c r="AC41" i="2"/>
  <c r="AD41" i="2"/>
  <c r="AA42" i="2"/>
  <c r="AB42" i="2"/>
  <c r="AC42" i="2"/>
  <c r="AD42" i="2"/>
  <c r="AA43" i="2"/>
  <c r="AB43" i="2"/>
  <c r="AC43" i="2"/>
  <c r="AD43" i="2"/>
  <c r="AA44" i="2"/>
  <c r="AB44" i="2"/>
  <c r="AC44" i="2"/>
  <c r="AD44" i="2"/>
  <c r="AA45" i="2"/>
  <c r="AB45" i="2"/>
  <c r="AC45" i="2"/>
  <c r="AD45" i="2"/>
  <c r="AA46" i="2"/>
  <c r="AB46" i="2"/>
  <c r="AC46" i="2"/>
  <c r="AD46" i="2"/>
  <c r="AA47" i="2"/>
  <c r="AB47" i="2"/>
  <c r="AC47" i="2"/>
  <c r="AD47" i="2"/>
  <c r="AA48" i="2"/>
  <c r="AB48" i="2"/>
  <c r="AC48" i="2"/>
  <c r="AD48" i="2"/>
  <c r="AA49" i="2"/>
  <c r="AB49" i="2"/>
  <c r="AC49" i="2"/>
  <c r="AD49" i="2"/>
  <c r="AA50" i="2"/>
  <c r="AB50" i="2"/>
  <c r="AC50" i="2"/>
  <c r="AD50" i="2"/>
  <c r="AA51" i="2"/>
  <c r="AB51" i="2"/>
  <c r="AC51" i="2"/>
  <c r="AD51" i="2"/>
  <c r="AA52" i="2"/>
  <c r="AB52" i="2"/>
  <c r="AC52" i="2"/>
  <c r="AD52" i="2"/>
  <c r="AA53" i="2"/>
  <c r="AB53" i="2"/>
  <c r="AC53" i="2"/>
  <c r="AD53" i="2"/>
  <c r="AA54" i="2"/>
  <c r="AB54" i="2"/>
  <c r="AC54" i="2"/>
  <c r="AD54" i="2"/>
  <c r="AA55" i="2"/>
  <c r="AB55" i="2"/>
  <c r="AC55" i="2"/>
  <c r="AD55" i="2"/>
  <c r="AA56" i="2"/>
  <c r="AB56" i="2"/>
  <c r="AC56" i="2"/>
  <c r="AD56" i="2"/>
  <c r="AA57" i="2"/>
  <c r="AB57" i="2"/>
  <c r="AC57" i="2"/>
  <c r="AD57" i="2"/>
  <c r="AA58" i="2"/>
  <c r="AB58" i="2"/>
  <c r="AC58" i="2"/>
  <c r="AD58" i="2"/>
  <c r="AA59" i="2"/>
  <c r="AB59" i="2"/>
  <c r="AC59" i="2"/>
  <c r="AD59" i="2"/>
  <c r="AA60" i="2"/>
  <c r="AB60" i="2"/>
  <c r="AC60" i="2"/>
  <c r="AD60" i="2"/>
  <c r="AA61" i="2"/>
  <c r="AB61" i="2"/>
  <c r="AC61" i="2"/>
  <c r="AD61" i="2"/>
  <c r="AA62" i="2"/>
  <c r="AB62" i="2"/>
  <c r="AC62" i="2"/>
  <c r="AD62" i="2"/>
  <c r="AA63" i="2"/>
  <c r="AB63" i="2"/>
  <c r="AC63" i="2"/>
  <c r="AD63" i="2"/>
  <c r="AA64" i="2"/>
  <c r="AB64" i="2"/>
  <c r="AC64" i="2"/>
  <c r="AD64" i="2"/>
  <c r="AA65" i="2"/>
  <c r="AB65" i="2"/>
  <c r="AC65" i="2"/>
  <c r="AD65" i="2"/>
  <c r="AA66" i="2"/>
  <c r="AB66" i="2"/>
  <c r="AC66" i="2"/>
  <c r="AD66" i="2"/>
  <c r="AA67" i="2"/>
  <c r="AB67" i="2"/>
  <c r="AC67" i="2"/>
  <c r="AD67" i="2"/>
  <c r="AA68" i="2"/>
  <c r="AB68" i="2"/>
  <c r="AC68" i="2"/>
  <c r="AD68" i="2"/>
  <c r="AA69" i="2"/>
  <c r="AB69" i="2"/>
  <c r="AC69" i="2"/>
  <c r="AD69" i="2"/>
  <c r="AA70" i="2"/>
  <c r="AB70" i="2"/>
  <c r="AC70" i="2"/>
  <c r="AD70" i="2"/>
  <c r="AA71" i="2"/>
  <c r="AB71" i="2"/>
  <c r="AC71" i="2"/>
  <c r="AD71" i="2"/>
  <c r="AA72" i="2"/>
  <c r="AB72" i="2"/>
  <c r="AC72" i="2"/>
  <c r="AD72" i="2"/>
  <c r="AA73" i="2"/>
  <c r="AB73" i="2"/>
  <c r="AC73" i="2"/>
  <c r="AD73" i="2"/>
  <c r="AA74" i="2"/>
  <c r="AB74" i="2"/>
  <c r="AC74" i="2"/>
  <c r="AD74" i="2"/>
  <c r="AA75" i="2"/>
  <c r="AB75" i="2"/>
  <c r="AC75" i="2"/>
  <c r="AD75" i="2"/>
  <c r="AA76" i="2"/>
  <c r="AB76" i="2"/>
  <c r="AC76" i="2"/>
  <c r="AD76" i="2"/>
  <c r="AA77" i="2"/>
  <c r="AB77" i="2"/>
  <c r="AC77" i="2"/>
  <c r="AD77" i="2"/>
  <c r="AA78" i="2"/>
  <c r="AB78" i="2"/>
  <c r="AC78" i="2"/>
  <c r="AD78" i="2"/>
  <c r="AA79" i="2"/>
  <c r="AB79" i="2"/>
  <c r="AC79" i="2"/>
  <c r="AD79" i="2"/>
  <c r="AA80" i="2"/>
  <c r="AB80" i="2"/>
  <c r="AC80" i="2"/>
  <c r="AD80" i="2"/>
  <c r="AA81" i="2"/>
  <c r="AB81" i="2"/>
  <c r="AC81" i="2"/>
  <c r="AD81" i="2"/>
  <c r="AA82" i="2"/>
  <c r="AB82" i="2"/>
  <c r="AC82" i="2"/>
  <c r="AD82" i="2"/>
  <c r="AA83" i="2"/>
  <c r="AB83" i="2"/>
  <c r="AC83" i="2"/>
  <c r="AD83" i="2"/>
  <c r="AA84" i="2"/>
  <c r="AB84" i="2"/>
  <c r="AC84" i="2"/>
  <c r="AD84" i="2"/>
  <c r="AA85" i="2"/>
  <c r="AB85" i="2"/>
  <c r="AC85" i="2"/>
  <c r="AD85" i="2"/>
  <c r="AA86" i="2"/>
  <c r="AB86" i="2"/>
  <c r="AC86" i="2"/>
  <c r="AD86" i="2"/>
  <c r="AA87" i="2"/>
  <c r="AB87" i="2"/>
  <c r="AC87" i="2"/>
  <c r="AD87" i="2"/>
  <c r="AA88" i="2"/>
  <c r="AB88" i="2"/>
  <c r="AC88" i="2"/>
  <c r="AD88" i="2"/>
  <c r="AA89" i="2"/>
  <c r="AB89" i="2"/>
  <c r="AC89" i="2"/>
  <c r="AD89" i="2"/>
  <c r="AA90" i="2"/>
  <c r="AB90" i="2"/>
  <c r="AC90" i="2"/>
  <c r="AD90" i="2"/>
  <c r="AA91" i="2"/>
  <c r="AB91" i="2"/>
  <c r="AC91" i="2"/>
  <c r="AD91" i="2"/>
  <c r="AA92" i="2"/>
  <c r="AB92" i="2"/>
  <c r="AC92" i="2"/>
  <c r="AD92" i="2"/>
  <c r="AA93" i="2"/>
  <c r="AB93" i="2"/>
  <c r="AC93" i="2"/>
  <c r="AD93" i="2"/>
  <c r="AA94" i="2"/>
  <c r="AB94" i="2"/>
  <c r="AC94" i="2"/>
  <c r="AD94" i="2"/>
  <c r="AA95" i="2"/>
  <c r="AB95" i="2"/>
  <c r="AC95" i="2"/>
  <c r="AD95" i="2"/>
  <c r="AA96" i="2"/>
  <c r="AB96" i="2"/>
  <c r="AC96" i="2"/>
  <c r="AD96" i="2"/>
  <c r="AA97" i="2"/>
  <c r="AB97" i="2"/>
  <c r="AC97" i="2"/>
  <c r="AD97" i="2"/>
  <c r="AA98" i="2"/>
  <c r="AB98" i="2"/>
  <c r="AC98" i="2"/>
  <c r="AD98" i="2"/>
  <c r="AA99" i="2"/>
  <c r="AB99" i="2"/>
  <c r="AC99" i="2"/>
  <c r="AD99" i="2"/>
  <c r="AA100" i="2"/>
  <c r="AB100" i="2"/>
  <c r="AC100" i="2"/>
  <c r="AD100" i="2"/>
  <c r="AA101" i="2"/>
  <c r="AB101" i="2"/>
  <c r="AC101" i="2"/>
  <c r="AD101" i="2"/>
  <c r="AA102" i="2"/>
  <c r="AB102" i="2"/>
  <c r="AC102" i="2"/>
  <c r="AD102" i="2"/>
  <c r="AA103" i="2"/>
  <c r="AB103" i="2"/>
  <c r="AC103" i="2"/>
  <c r="AD103" i="2"/>
  <c r="AA104" i="2"/>
  <c r="AB104" i="2"/>
  <c r="AC104" i="2"/>
  <c r="AD104" i="2"/>
  <c r="AA105" i="2"/>
  <c r="AB105" i="2"/>
  <c r="AC105" i="2"/>
  <c r="AD105" i="2"/>
  <c r="AA106" i="2"/>
  <c r="AB106" i="2"/>
  <c r="AC106" i="2"/>
  <c r="AD106" i="2"/>
  <c r="AA107" i="2"/>
  <c r="AB107" i="2"/>
  <c r="AC107" i="2"/>
  <c r="AD107" i="2"/>
  <c r="AA108" i="2"/>
  <c r="AB108" i="2"/>
  <c r="AC108" i="2"/>
  <c r="AD108" i="2"/>
  <c r="AA109" i="2"/>
  <c r="AB109" i="2"/>
  <c r="AC109" i="2"/>
  <c r="AD109" i="2"/>
  <c r="AA110" i="2"/>
  <c r="AB110" i="2"/>
  <c r="AC110" i="2"/>
  <c r="AD110" i="2"/>
  <c r="AA111" i="2"/>
  <c r="AB111" i="2"/>
  <c r="AC111" i="2"/>
  <c r="AD111" i="2"/>
  <c r="AA112" i="2"/>
  <c r="AB112" i="2"/>
  <c r="AC112" i="2"/>
  <c r="AD112" i="2"/>
  <c r="AA113" i="2"/>
  <c r="AB113" i="2"/>
  <c r="AC113" i="2"/>
  <c r="AD113" i="2"/>
  <c r="AA114" i="2"/>
  <c r="AB114" i="2"/>
  <c r="AC114" i="2"/>
  <c r="AD114" i="2"/>
  <c r="AA115" i="2"/>
  <c r="AB115" i="2"/>
  <c r="AC115" i="2"/>
  <c r="AD115" i="2"/>
  <c r="AA116" i="2"/>
  <c r="AB116" i="2"/>
  <c r="AC116" i="2"/>
  <c r="AD116" i="2"/>
  <c r="AA117" i="2"/>
  <c r="AB117" i="2"/>
  <c r="AC117" i="2"/>
  <c r="AD117" i="2"/>
  <c r="AA118" i="2"/>
  <c r="AB118" i="2"/>
  <c r="AC118" i="2"/>
  <c r="AD118" i="2"/>
  <c r="AA119" i="2"/>
  <c r="AB119" i="2"/>
  <c r="AC119" i="2"/>
  <c r="AD119" i="2"/>
  <c r="AA120" i="2"/>
  <c r="AB120" i="2"/>
  <c r="AC120" i="2"/>
  <c r="AD120" i="2"/>
  <c r="AA121" i="2"/>
  <c r="AB121" i="2"/>
  <c r="AC121" i="2"/>
  <c r="AD121" i="2"/>
  <c r="AA122" i="2"/>
  <c r="AB122" i="2"/>
  <c r="AC122" i="2"/>
  <c r="AD122" i="2"/>
  <c r="AA12" i="2"/>
  <c r="AB12" i="2"/>
  <c r="AC12" i="2"/>
  <c r="AD12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" i="2"/>
  <c r="Z13" i="2"/>
  <c r="Z14" i="2"/>
  <c r="Z15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" i="2"/>
  <c r="S12" i="2"/>
  <c r="S13" i="2"/>
  <c r="U13" i="2" s="1"/>
  <c r="S14" i="2"/>
  <c r="S15" i="2"/>
  <c r="U15" i="2" s="1"/>
  <c r="S16" i="2"/>
  <c r="U16" i="2" s="1"/>
  <c r="S17" i="2"/>
  <c r="U17" i="2" s="1"/>
  <c r="S18" i="2"/>
  <c r="U18" i="2" s="1"/>
  <c r="S19" i="2"/>
  <c r="U19" i="2" s="1"/>
  <c r="S20" i="2"/>
  <c r="U20" i="2" s="1"/>
  <c r="S21" i="2"/>
  <c r="U21" i="2" s="1"/>
  <c r="S22" i="2"/>
  <c r="U22" i="2" s="1"/>
  <c r="S23" i="2"/>
  <c r="U23" i="2" s="1"/>
  <c r="S24" i="2"/>
  <c r="U24" i="2" s="1"/>
  <c r="S25" i="2"/>
  <c r="U25" i="2" s="1"/>
  <c r="S26" i="2"/>
  <c r="U26" i="2" s="1"/>
  <c r="S27" i="2"/>
  <c r="U27" i="2" s="1"/>
  <c r="S28" i="2"/>
  <c r="U28" i="2" s="1"/>
  <c r="S29" i="2"/>
  <c r="U29" i="2" s="1"/>
  <c r="S30" i="2"/>
  <c r="U30" i="2" s="1"/>
  <c r="S31" i="2"/>
  <c r="U31" i="2" s="1"/>
  <c r="S32" i="2"/>
  <c r="U32" i="2" s="1"/>
  <c r="S33" i="2"/>
  <c r="U33" i="2" s="1"/>
  <c r="S34" i="2"/>
  <c r="U34" i="2" s="1"/>
  <c r="S35" i="2"/>
  <c r="U35" i="2" s="1"/>
  <c r="S36" i="2"/>
  <c r="U36" i="2" s="1"/>
  <c r="S37" i="2"/>
  <c r="U37" i="2" s="1"/>
  <c r="S38" i="2"/>
  <c r="U38" i="2" s="1"/>
  <c r="S39" i="2"/>
  <c r="U39" i="2" s="1"/>
  <c r="S40" i="2"/>
  <c r="U40" i="2" s="1"/>
  <c r="S41" i="2"/>
  <c r="U41" i="2" s="1"/>
  <c r="S42" i="2"/>
  <c r="U42" i="2" s="1"/>
  <c r="S43" i="2"/>
  <c r="U43" i="2" s="1"/>
  <c r="S44" i="2"/>
  <c r="U44" i="2" s="1"/>
  <c r="S45" i="2"/>
  <c r="U45" i="2" s="1"/>
  <c r="S46" i="2"/>
  <c r="U46" i="2" s="1"/>
  <c r="S47" i="2"/>
  <c r="U47" i="2" s="1"/>
  <c r="S48" i="2"/>
  <c r="U48" i="2" s="1"/>
  <c r="S49" i="2"/>
  <c r="U49" i="2" s="1"/>
  <c r="S50" i="2"/>
  <c r="U50" i="2" s="1"/>
  <c r="S51" i="2"/>
  <c r="U51" i="2" s="1"/>
  <c r="S52" i="2"/>
  <c r="U52" i="2" s="1"/>
  <c r="S53" i="2"/>
  <c r="U53" i="2" s="1"/>
  <c r="S54" i="2"/>
  <c r="U54" i="2" s="1"/>
  <c r="S55" i="2"/>
  <c r="U55" i="2" s="1"/>
  <c r="S56" i="2"/>
  <c r="U56" i="2" s="1"/>
  <c r="S57" i="2"/>
  <c r="U57" i="2" s="1"/>
  <c r="S58" i="2"/>
  <c r="U58" i="2" s="1"/>
  <c r="S59" i="2"/>
  <c r="U59" i="2" s="1"/>
  <c r="S60" i="2"/>
  <c r="U60" i="2" s="1"/>
  <c r="S61" i="2"/>
  <c r="U61" i="2" s="1"/>
  <c r="S62" i="2"/>
  <c r="U62" i="2" s="1"/>
  <c r="S63" i="2"/>
  <c r="U63" i="2" s="1"/>
  <c r="S64" i="2"/>
  <c r="U64" i="2" s="1"/>
  <c r="S65" i="2"/>
  <c r="U65" i="2" s="1"/>
  <c r="S66" i="2"/>
  <c r="U66" i="2" s="1"/>
  <c r="S67" i="2"/>
  <c r="U67" i="2" s="1"/>
  <c r="S68" i="2"/>
  <c r="U68" i="2" s="1"/>
  <c r="S69" i="2"/>
  <c r="U69" i="2" s="1"/>
  <c r="S70" i="2"/>
  <c r="U70" i="2" s="1"/>
  <c r="S71" i="2"/>
  <c r="U71" i="2" s="1"/>
  <c r="S72" i="2"/>
  <c r="U72" i="2" s="1"/>
  <c r="S73" i="2"/>
  <c r="U73" i="2" s="1"/>
  <c r="S74" i="2"/>
  <c r="U74" i="2" s="1"/>
  <c r="S75" i="2"/>
  <c r="U75" i="2" s="1"/>
  <c r="S76" i="2"/>
  <c r="U76" i="2" s="1"/>
  <c r="S77" i="2"/>
  <c r="U77" i="2" s="1"/>
  <c r="S78" i="2"/>
  <c r="U78" i="2" s="1"/>
  <c r="S79" i="2"/>
  <c r="U79" i="2" s="1"/>
  <c r="S80" i="2"/>
  <c r="U80" i="2" s="1"/>
  <c r="S81" i="2"/>
  <c r="U81" i="2" s="1"/>
  <c r="S82" i="2"/>
  <c r="U82" i="2" s="1"/>
  <c r="S83" i="2"/>
  <c r="U83" i="2" s="1"/>
  <c r="S84" i="2"/>
  <c r="U84" i="2" s="1"/>
  <c r="S85" i="2"/>
  <c r="U85" i="2" s="1"/>
  <c r="S86" i="2"/>
  <c r="U86" i="2" s="1"/>
  <c r="S87" i="2"/>
  <c r="U87" i="2" s="1"/>
  <c r="S88" i="2"/>
  <c r="U88" i="2" s="1"/>
  <c r="S89" i="2"/>
  <c r="U89" i="2" s="1"/>
  <c r="S90" i="2"/>
  <c r="U90" i="2" s="1"/>
  <c r="S91" i="2"/>
  <c r="U91" i="2" s="1"/>
  <c r="S92" i="2"/>
  <c r="U92" i="2" s="1"/>
  <c r="S93" i="2"/>
  <c r="U93" i="2" s="1"/>
  <c r="S94" i="2"/>
  <c r="U94" i="2" s="1"/>
  <c r="S95" i="2"/>
  <c r="U95" i="2" s="1"/>
  <c r="S96" i="2"/>
  <c r="U96" i="2" s="1"/>
  <c r="S97" i="2"/>
  <c r="U97" i="2" s="1"/>
  <c r="S98" i="2"/>
  <c r="U98" i="2" s="1"/>
  <c r="S99" i="2"/>
  <c r="U99" i="2" s="1"/>
  <c r="S100" i="2"/>
  <c r="U100" i="2" s="1"/>
  <c r="S101" i="2"/>
  <c r="U101" i="2" s="1"/>
  <c r="S102" i="2"/>
  <c r="U102" i="2" s="1"/>
  <c r="S103" i="2"/>
  <c r="U103" i="2" s="1"/>
  <c r="S104" i="2"/>
  <c r="U104" i="2" s="1"/>
  <c r="S105" i="2"/>
  <c r="U105" i="2" s="1"/>
  <c r="S106" i="2"/>
  <c r="U106" i="2" s="1"/>
  <c r="S107" i="2"/>
  <c r="U107" i="2" s="1"/>
  <c r="S108" i="2"/>
  <c r="U108" i="2" s="1"/>
  <c r="S109" i="2"/>
  <c r="U109" i="2" s="1"/>
  <c r="S110" i="2"/>
  <c r="U110" i="2" s="1"/>
  <c r="S111" i="2"/>
  <c r="U111" i="2" s="1"/>
  <c r="S112" i="2"/>
  <c r="U112" i="2" s="1"/>
  <c r="S113" i="2"/>
  <c r="U113" i="2" s="1"/>
  <c r="S114" i="2"/>
  <c r="U114" i="2" s="1"/>
  <c r="S115" i="2"/>
  <c r="U115" i="2" s="1"/>
  <c r="S116" i="2"/>
  <c r="U116" i="2" s="1"/>
  <c r="S117" i="2"/>
  <c r="U117" i="2" s="1"/>
  <c r="S118" i="2"/>
  <c r="U118" i="2" s="1"/>
  <c r="S119" i="2"/>
  <c r="U119" i="2" s="1"/>
  <c r="S120" i="2"/>
  <c r="U120" i="2" s="1"/>
  <c r="S121" i="2"/>
  <c r="U121" i="2" s="1"/>
  <c r="S122" i="2"/>
  <c r="U122" i="2" s="1"/>
  <c r="T12" i="2"/>
  <c r="T13" i="2"/>
  <c r="V13" i="2" s="1"/>
  <c r="T14" i="2"/>
  <c r="T15" i="2"/>
  <c r="T16" i="2"/>
  <c r="V16" i="2" s="1"/>
  <c r="T17" i="2"/>
  <c r="V17" i="2" s="1"/>
  <c r="T18" i="2"/>
  <c r="V18" i="2" s="1"/>
  <c r="T19" i="2"/>
  <c r="V19" i="2" s="1"/>
  <c r="T20" i="2"/>
  <c r="V20" i="2" s="1"/>
  <c r="T21" i="2"/>
  <c r="V21" i="2" s="1"/>
  <c r="T22" i="2"/>
  <c r="V22" i="2" s="1"/>
  <c r="T23" i="2"/>
  <c r="V23" i="2" s="1"/>
  <c r="T24" i="2"/>
  <c r="V24" i="2" s="1"/>
  <c r="T25" i="2"/>
  <c r="V25" i="2" s="1"/>
  <c r="T26" i="2"/>
  <c r="V26" i="2" s="1"/>
  <c r="T27" i="2"/>
  <c r="V27" i="2" s="1"/>
  <c r="T28" i="2"/>
  <c r="V28" i="2" s="1"/>
  <c r="T29" i="2"/>
  <c r="V29" i="2" s="1"/>
  <c r="T30" i="2"/>
  <c r="V30" i="2" s="1"/>
  <c r="T31" i="2"/>
  <c r="V31" i="2" s="1"/>
  <c r="T32" i="2"/>
  <c r="V32" i="2" s="1"/>
  <c r="T33" i="2"/>
  <c r="V33" i="2" s="1"/>
  <c r="T34" i="2"/>
  <c r="V34" i="2" s="1"/>
  <c r="T35" i="2"/>
  <c r="V35" i="2" s="1"/>
  <c r="T36" i="2"/>
  <c r="V36" i="2" s="1"/>
  <c r="T37" i="2"/>
  <c r="V37" i="2" s="1"/>
  <c r="T38" i="2"/>
  <c r="V38" i="2" s="1"/>
  <c r="T39" i="2"/>
  <c r="V39" i="2" s="1"/>
  <c r="T40" i="2"/>
  <c r="V40" i="2" s="1"/>
  <c r="T41" i="2"/>
  <c r="V41" i="2" s="1"/>
  <c r="T42" i="2"/>
  <c r="V42" i="2" s="1"/>
  <c r="T43" i="2"/>
  <c r="V43" i="2" s="1"/>
  <c r="T44" i="2"/>
  <c r="V44" i="2" s="1"/>
  <c r="T45" i="2"/>
  <c r="V45" i="2" s="1"/>
  <c r="T46" i="2"/>
  <c r="V46" i="2" s="1"/>
  <c r="T47" i="2"/>
  <c r="V47" i="2" s="1"/>
  <c r="T48" i="2"/>
  <c r="V48" i="2" s="1"/>
  <c r="T49" i="2"/>
  <c r="V49" i="2" s="1"/>
  <c r="T50" i="2"/>
  <c r="V50" i="2" s="1"/>
  <c r="T51" i="2"/>
  <c r="V51" i="2" s="1"/>
  <c r="T52" i="2"/>
  <c r="V52" i="2" s="1"/>
  <c r="T53" i="2"/>
  <c r="V53" i="2" s="1"/>
  <c r="T54" i="2"/>
  <c r="V54" i="2" s="1"/>
  <c r="T55" i="2"/>
  <c r="V55" i="2" s="1"/>
  <c r="T56" i="2"/>
  <c r="V56" i="2" s="1"/>
  <c r="T57" i="2"/>
  <c r="V57" i="2" s="1"/>
  <c r="T58" i="2"/>
  <c r="V58" i="2" s="1"/>
  <c r="T59" i="2"/>
  <c r="V59" i="2" s="1"/>
  <c r="T60" i="2"/>
  <c r="V60" i="2" s="1"/>
  <c r="T61" i="2"/>
  <c r="V61" i="2" s="1"/>
  <c r="T62" i="2"/>
  <c r="V62" i="2" s="1"/>
  <c r="T63" i="2"/>
  <c r="V63" i="2" s="1"/>
  <c r="T64" i="2"/>
  <c r="V64" i="2" s="1"/>
  <c r="T65" i="2"/>
  <c r="V65" i="2" s="1"/>
  <c r="T66" i="2"/>
  <c r="V66" i="2" s="1"/>
  <c r="T67" i="2"/>
  <c r="V67" i="2" s="1"/>
  <c r="T68" i="2"/>
  <c r="V68" i="2" s="1"/>
  <c r="T69" i="2"/>
  <c r="V69" i="2" s="1"/>
  <c r="T70" i="2"/>
  <c r="V70" i="2" s="1"/>
  <c r="T71" i="2"/>
  <c r="V71" i="2" s="1"/>
  <c r="T72" i="2"/>
  <c r="V72" i="2" s="1"/>
  <c r="T73" i="2"/>
  <c r="V73" i="2" s="1"/>
  <c r="T74" i="2"/>
  <c r="V74" i="2" s="1"/>
  <c r="T75" i="2"/>
  <c r="V75" i="2" s="1"/>
  <c r="T76" i="2"/>
  <c r="V76" i="2" s="1"/>
  <c r="T77" i="2"/>
  <c r="V77" i="2" s="1"/>
  <c r="T78" i="2"/>
  <c r="V78" i="2" s="1"/>
  <c r="T79" i="2"/>
  <c r="V79" i="2" s="1"/>
  <c r="T80" i="2"/>
  <c r="V80" i="2" s="1"/>
  <c r="T81" i="2"/>
  <c r="V81" i="2" s="1"/>
  <c r="T82" i="2"/>
  <c r="V82" i="2" s="1"/>
  <c r="T83" i="2"/>
  <c r="V83" i="2" s="1"/>
  <c r="T84" i="2"/>
  <c r="V84" i="2" s="1"/>
  <c r="T85" i="2"/>
  <c r="V85" i="2" s="1"/>
  <c r="T86" i="2"/>
  <c r="V86" i="2" s="1"/>
  <c r="T87" i="2"/>
  <c r="V87" i="2" s="1"/>
  <c r="T88" i="2"/>
  <c r="V88" i="2" s="1"/>
  <c r="T89" i="2"/>
  <c r="V89" i="2" s="1"/>
  <c r="T90" i="2"/>
  <c r="V90" i="2" s="1"/>
  <c r="T91" i="2"/>
  <c r="V91" i="2" s="1"/>
  <c r="T92" i="2"/>
  <c r="V92" i="2" s="1"/>
  <c r="T93" i="2"/>
  <c r="V93" i="2" s="1"/>
  <c r="T94" i="2"/>
  <c r="V94" i="2" s="1"/>
  <c r="T95" i="2"/>
  <c r="V95" i="2" s="1"/>
  <c r="T96" i="2"/>
  <c r="V96" i="2" s="1"/>
  <c r="T97" i="2"/>
  <c r="V97" i="2" s="1"/>
  <c r="T98" i="2"/>
  <c r="V98" i="2" s="1"/>
  <c r="T99" i="2"/>
  <c r="V99" i="2" s="1"/>
  <c r="T100" i="2"/>
  <c r="V100" i="2" s="1"/>
  <c r="T101" i="2"/>
  <c r="V101" i="2" s="1"/>
  <c r="T102" i="2"/>
  <c r="V102" i="2" s="1"/>
  <c r="T103" i="2"/>
  <c r="V103" i="2" s="1"/>
  <c r="T104" i="2"/>
  <c r="V104" i="2" s="1"/>
  <c r="T105" i="2"/>
  <c r="V105" i="2" s="1"/>
  <c r="T106" i="2"/>
  <c r="V106" i="2" s="1"/>
  <c r="T107" i="2"/>
  <c r="V107" i="2" s="1"/>
  <c r="T108" i="2"/>
  <c r="V108" i="2" s="1"/>
  <c r="T109" i="2"/>
  <c r="V109" i="2" s="1"/>
  <c r="T110" i="2"/>
  <c r="V110" i="2" s="1"/>
  <c r="T111" i="2"/>
  <c r="V111" i="2" s="1"/>
  <c r="T112" i="2"/>
  <c r="V112" i="2" s="1"/>
  <c r="T113" i="2"/>
  <c r="V113" i="2" s="1"/>
  <c r="T114" i="2"/>
  <c r="V114" i="2" s="1"/>
  <c r="T115" i="2"/>
  <c r="V115" i="2" s="1"/>
  <c r="T116" i="2"/>
  <c r="V116" i="2" s="1"/>
  <c r="T117" i="2"/>
  <c r="V117" i="2" s="1"/>
  <c r="T118" i="2"/>
  <c r="V118" i="2" s="1"/>
  <c r="T119" i="2"/>
  <c r="V119" i="2" s="1"/>
  <c r="T120" i="2"/>
  <c r="V120" i="2" s="1"/>
  <c r="T121" i="2"/>
  <c r="V121" i="2" s="1"/>
  <c r="T122" i="2"/>
  <c r="V122" i="2" s="1"/>
  <c r="X121" i="2"/>
  <c r="X122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3" i="2"/>
  <c r="X14" i="2"/>
  <c r="X15" i="2"/>
  <c r="X16" i="2"/>
  <c r="X17" i="2"/>
  <c r="X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" i="2"/>
  <c r="U12" i="2" l="1"/>
  <c r="V12" i="2"/>
  <c r="E14" i="1"/>
  <c r="G11" i="1"/>
  <c r="F11" i="1"/>
  <c r="G13" i="1"/>
  <c r="F13" i="1"/>
  <c r="E13" i="1"/>
  <c r="E11" i="1"/>
  <c r="D14" i="1"/>
  <c r="V15" i="2"/>
  <c r="D12" i="1"/>
  <c r="E12" i="1"/>
  <c r="V14" i="2"/>
  <c r="U14" i="2"/>
  <c r="D11" i="1" l="1"/>
  <c r="D13" i="1"/>
</calcChain>
</file>

<file path=xl/comments1.xml><?xml version="1.0" encoding="utf-8"?>
<comments xmlns="http://schemas.openxmlformats.org/spreadsheetml/2006/main">
  <authors>
    <author>Mathias Hämmerle</author>
  </authors>
  <commentList>
    <comment ref="E11" authorId="0" shapeId="0">
      <text>
        <r>
          <rPr>
            <b/>
            <sz val="9"/>
            <color indexed="81"/>
            <rFont val="Segoe UI"/>
            <family val="2"/>
          </rPr>
          <t>Hauptbeschreibung</t>
        </r>
      </text>
    </comment>
    <comment ref="F11" authorId="0" shapeId="0">
      <text>
        <r>
          <rPr>
            <b/>
            <sz val="9"/>
            <color indexed="81"/>
            <rFont val="Segoe UI"/>
            <family val="2"/>
          </rPr>
          <t>1. Nebenbeschreibung</t>
        </r>
      </text>
    </comment>
    <comment ref="G11" authorId="0" shapeId="0">
      <text>
        <r>
          <rPr>
            <b/>
            <sz val="9"/>
            <color indexed="81"/>
            <rFont val="Segoe UI"/>
            <family val="2"/>
          </rPr>
          <t>2. Nebenbeschreibung</t>
        </r>
      </text>
    </comment>
    <comment ref="M11" authorId="0" shapeId="0">
      <text>
        <r>
          <rPr>
            <b/>
            <sz val="9"/>
            <color indexed="81"/>
            <rFont val="Segoe UI"/>
            <family val="2"/>
          </rPr>
          <t>z.B.:
Datenblatt
Link zum Distributor
...</t>
        </r>
      </text>
    </comment>
    <comment ref="N11" authorId="0" shapeId="0">
      <text>
        <r>
          <rPr>
            <b/>
            <sz val="9"/>
            <color indexed="81"/>
            <rFont val="Segoe UI"/>
            <family val="2"/>
          </rPr>
          <t>Es ist ausschließlich das angegebene und eindeutig spezifizierte Bauteil zu verwenden.</t>
        </r>
      </text>
    </comment>
    <comment ref="P11" authorId="0" shapeId="0">
      <text>
        <r>
          <rPr>
            <b/>
            <sz val="9"/>
            <color indexed="81"/>
            <rFont val="Segoe UI"/>
            <family val="2"/>
          </rPr>
          <t>Hinweis zur Verarbeitung / für Produktion</t>
        </r>
      </text>
    </comment>
  </commentList>
</comments>
</file>

<file path=xl/sharedStrings.xml><?xml version="1.0" encoding="utf-8"?>
<sst xmlns="http://schemas.openxmlformats.org/spreadsheetml/2006/main" count="184" uniqueCount="139">
  <si>
    <t xml:space="preserve">Designator           </t>
  </si>
  <si>
    <t>Footprint</t>
  </si>
  <si>
    <t>Side</t>
  </si>
  <si>
    <t>X-Position</t>
  </si>
  <si>
    <t>Y-Positon</t>
  </si>
  <si>
    <t>Rotation</t>
  </si>
  <si>
    <t>Referenz</t>
  </si>
  <si>
    <t>THT</t>
  </si>
  <si>
    <t>R1</t>
  </si>
  <si>
    <t>0603</t>
  </si>
  <si>
    <t>12,3mm</t>
  </si>
  <si>
    <t>14mm</t>
  </si>
  <si>
    <t>90°</t>
  </si>
  <si>
    <t>191R</t>
  </si>
  <si>
    <t>CRCW1206191RFKEA Vishay</t>
  </si>
  <si>
    <t>IC1</t>
  </si>
  <si>
    <t>ATSAM4E16CA-AU</t>
  </si>
  <si>
    <t>LQFP-100</t>
  </si>
  <si>
    <t>ATSAM4E16</t>
  </si>
  <si>
    <t xml:space="preserve">ATSAM4E16CA-AU Atmel </t>
  </si>
  <si>
    <t>C1</t>
  </si>
  <si>
    <t>0805</t>
  </si>
  <si>
    <t>47µF</t>
  </si>
  <si>
    <t>Bottom</t>
  </si>
  <si>
    <t>GRM21BR60J476ME15L Murata</t>
  </si>
  <si>
    <t>x</t>
  </si>
  <si>
    <t>50mm</t>
  </si>
  <si>
    <t>180°</t>
  </si>
  <si>
    <t>15mm</t>
  </si>
  <si>
    <t>30mm</t>
  </si>
  <si>
    <t>270°</t>
  </si>
  <si>
    <t xml:space="preserve">191R; 0,25W    </t>
  </si>
  <si>
    <t xml:space="preserve">47µF; X5R </t>
  </si>
  <si>
    <t xml:space="preserve">1%; 50V; 100ppm </t>
  </si>
  <si>
    <t>6,3V; 20%</t>
  </si>
  <si>
    <t>LPU</t>
  </si>
  <si>
    <t>Material</t>
  </si>
  <si>
    <t>Mark One</t>
  </si>
  <si>
    <t>4 Layer</t>
  </si>
  <si>
    <t>35µm</t>
  </si>
  <si>
    <t>ENIG (chem. Nickel/Gold)</t>
  </si>
  <si>
    <t>Anzahl Layer</t>
  </si>
  <si>
    <t>Kupferstärke</t>
  </si>
  <si>
    <t>Oberflächentechn.</t>
  </si>
  <si>
    <t>beidseitig grün</t>
  </si>
  <si>
    <t>FR4 (TG135)</t>
  </si>
  <si>
    <t>Weiß, Top</t>
  </si>
  <si>
    <t>Tiefenfräsung vorhanden</t>
  </si>
  <si>
    <t>Nein</t>
  </si>
  <si>
    <t>Abmessungen (H x B)</t>
  </si>
  <si>
    <t>Endmass Plattenstärke</t>
  </si>
  <si>
    <t>1,55mm</t>
  </si>
  <si>
    <t xml:space="preserve">E-Test </t>
  </si>
  <si>
    <t>60 x 45mm</t>
  </si>
  <si>
    <t>Pin 17 anheben</t>
  </si>
  <si>
    <t>Parameter</t>
  </si>
  <si>
    <t>Parameter II</t>
  </si>
  <si>
    <t>Parameter III</t>
  </si>
  <si>
    <t>SMD</t>
  </si>
  <si>
    <t>SW1</t>
  </si>
  <si>
    <t>PT65 7 12</t>
  </si>
  <si>
    <t xml:space="preserve"> PT65 7 12 Hartmann</t>
  </si>
  <si>
    <t>Encoder</t>
  </si>
  <si>
    <t>10x10x6,5mm</t>
  </si>
  <si>
    <t>19mm</t>
  </si>
  <si>
    <t>360°</t>
  </si>
  <si>
    <t>2mm erhöht bestücken</t>
  </si>
  <si>
    <t>No Alternative Allowed (ankreuzen = ja)</t>
  </si>
  <si>
    <t xml:space="preserve">Beistellung      (ankreuzen = ja)        </t>
  </si>
  <si>
    <t>Positionsdaten bekannt</t>
  </si>
  <si>
    <t>Rotationsdaten bekannt</t>
  </si>
  <si>
    <t>Footprint vorhanden</t>
  </si>
  <si>
    <t>SMD / THT</t>
  </si>
  <si>
    <t>Bauteilreferenz vorhanden</t>
  </si>
  <si>
    <t>MON</t>
  </si>
  <si>
    <t>Lötstopplack</t>
  </si>
  <si>
    <t>Legende:</t>
  </si>
  <si>
    <t>Projektname:</t>
  </si>
  <si>
    <t>Unternehmen:</t>
  </si>
  <si>
    <t>davon beigestellt</t>
  </si>
  <si>
    <t>SMT</t>
  </si>
  <si>
    <t>Leiterplatte (LPU)</t>
  </si>
  <si>
    <t>Bestückung SMT / THT (Bauteile)</t>
  </si>
  <si>
    <t>SUMME</t>
  </si>
  <si>
    <t>Nr.</t>
  </si>
  <si>
    <t>Anzahl</t>
  </si>
  <si>
    <t>SMT Sorten</t>
  </si>
  <si>
    <t xml:space="preserve">THT Sorten </t>
  </si>
  <si>
    <t xml:space="preserve">THT Anzahl </t>
  </si>
  <si>
    <t>SMT Anzahl</t>
  </si>
  <si>
    <t>SMT beigest. Sorten</t>
  </si>
  <si>
    <t>THT beigest. Sorten</t>
  </si>
  <si>
    <t>THT beigestellt Anzahl</t>
  </si>
  <si>
    <t>SMT top Anzahl</t>
  </si>
  <si>
    <t>SMT bottom Anzahl</t>
  </si>
  <si>
    <t>THT top Anzahl</t>
  </si>
  <si>
    <t>THT bottom Anzahl</t>
  </si>
  <si>
    <t>Bauteile SMT gesamt</t>
  </si>
  <si>
    <t xml:space="preserve">Bauteile SMT Sorten </t>
  </si>
  <si>
    <t>Bauteile THT gesamt</t>
  </si>
  <si>
    <t>Bauteile THT Sorten</t>
  </si>
  <si>
    <t>davon top</t>
  </si>
  <si>
    <t>davon bottom</t>
  </si>
  <si>
    <t>&gt; hier Unternehmensname einfügen &lt;</t>
  </si>
  <si>
    <t>&gt; hier Projektname einfügen &lt;</t>
  </si>
  <si>
    <t>SMD beigestellt Anzahl</t>
  </si>
  <si>
    <t>Produktions-hinweis</t>
  </si>
  <si>
    <t>Angebotscheckliste</t>
  </si>
  <si>
    <t>Top/Bottom Zuweisung vorhanden/vollständig</t>
  </si>
  <si>
    <t>Anzahl SMT Bauteile vollständig</t>
  </si>
  <si>
    <t>Automatische optische Inspektion (AOI) erforderlich</t>
  </si>
  <si>
    <t>Anfallende Programmierungstätigkeiten</t>
  </si>
  <si>
    <t>Anfallende Montagetätigkeiten</t>
  </si>
  <si>
    <t>Leiterplatten Daten (.gerber-Files) vorhanden</t>
  </si>
  <si>
    <t>SMT-Bauteile vollständig angegeben</t>
  </si>
  <si>
    <t>THT-Bauteile vollständig angegeben</t>
  </si>
  <si>
    <t>Minimum ein von drei Parameter bekannt</t>
  </si>
  <si>
    <t>Kurzüberblick Prototypenanfrage</t>
  </si>
  <si>
    <t>SMT/THT Bauteile</t>
  </si>
  <si>
    <t>bitte füllen Sie hier Ihre Informationen ein</t>
  </si>
  <si>
    <t>gesperrte/Automatische Felder</t>
  </si>
  <si>
    <t>Edge Connector angefast</t>
  </si>
  <si>
    <t>Edge Connector vergoldet</t>
  </si>
  <si>
    <t>Name LPU</t>
  </si>
  <si>
    <t>Servicedruck (Bestückungs-druck)</t>
  </si>
  <si>
    <t>Sonstige Hinweise</t>
  </si>
  <si>
    <t>&gt; hier sonstige Hinweise einfügen &lt;</t>
  </si>
  <si>
    <t>-</t>
  </si>
  <si>
    <t>Detailangaben Stückliste (Bill of Materials)</t>
  </si>
  <si>
    <t>Produktionsmenge:</t>
  </si>
  <si>
    <t>Branche</t>
  </si>
  <si>
    <t>&gt; hier Branche einfügen &lt;</t>
  </si>
  <si>
    <t>&gt; hier Produktionsmenge Prototypen in Stk. einfügen &lt;</t>
  </si>
  <si>
    <t>Ansprechpartner:</t>
  </si>
  <si>
    <t>&gt; hier Name Ansprechpartner einfügen &lt;</t>
  </si>
  <si>
    <t>Beispiel</t>
  </si>
  <si>
    <t>Top</t>
  </si>
  <si>
    <t>Geschätzte Materialkosten gesamt</t>
  </si>
  <si>
    <t>Nr./Sorte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</si>
</sst>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&quot;Stk.&quot;"/>
    <numFmt numFmtId="165" formatCode="#,##0.00\ &quot;EUR&quot;"/>
  </numFmts>
  <fonts count="18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0"/>
      <color theme="1"/>
      <name val="Lucida Sans Unicode"/>
      <family val="2"/>
    </font>
    <font>
      <sz val="10"/>
      <color theme="1"/>
      <name val="Lucida Sans Unicode"/>
      <family val="2"/>
    </font>
    <font>
      <sz val="7"/>
      <color theme="1"/>
      <name val="Lucida Sans Unicode"/>
      <family val="2"/>
    </font>
    <font>
      <sz val="10"/>
      <color theme="0" tint="-0.34998626667073579"/>
      <name val="Lucida Sans Unicode"/>
      <family val="2"/>
    </font>
    <font>
      <sz val="10"/>
      <color theme="0" tint="-0.249977111117893"/>
      <name val="Lucida Sans Unicode"/>
      <family val="2"/>
    </font>
    <font>
      <b/>
      <sz val="16"/>
      <color theme="1"/>
      <name val="Lucida Sans Unicode"/>
      <family val="2"/>
    </font>
    <font>
      <sz val="10"/>
      <name val="Lucida Sans Unicode"/>
      <family val="2"/>
    </font>
    <font>
      <sz val="11"/>
      <name val="Calibri"/>
      <family val="2"/>
      <scheme val="minor"/>
    </font>
    <font>
      <sz val="5"/>
      <color theme="0" tint="-0.249977111117893"/>
      <name val="Lucida Sans Unicode"/>
      <family val="2"/>
    </font>
    <font>
      <b/>
      <sz val="5"/>
      <color theme="0" tint="-0.249977111117893"/>
      <name val="Lucida Sans Unicode"/>
      <family val="2"/>
    </font>
    <font>
      <sz val="8.5"/>
      <color theme="1"/>
      <name val="Lucida Sans Unicode"/>
      <family val="2"/>
    </font>
    <font>
      <u/>
      <sz val="10"/>
      <color theme="1"/>
      <name val="Lucida Sans Unicode"/>
      <family val="2"/>
    </font>
    <font>
      <b/>
      <sz val="13"/>
      <color theme="0" tint="-0.34998626667073579"/>
      <name val="Lucida Sans Unicode"/>
      <family val="2"/>
    </font>
    <font>
      <sz val="13"/>
      <color theme="0" tint="-0.34998626667073579"/>
      <name val="Calibri"/>
      <family val="2"/>
      <scheme val="minor"/>
    </font>
    <font>
      <b/>
      <sz val="8.5"/>
      <color theme="0" tint="-0.34998626667073579"/>
      <name val="Lucida Sans Unicode"/>
      <family val="2"/>
    </font>
    <font>
      <sz val="8.5"/>
      <color theme="0" tint="-0.34998626667073579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10" xfId="0" applyFont="1" applyBorder="1"/>
    <xf numFmtId="0" fontId="2" fillId="0" borderId="8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/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11" xfId="0" applyFont="1" applyBorder="1"/>
    <xf numFmtId="0" fontId="13" fillId="0" borderId="0" xfId="0" applyFont="1"/>
    <xf numFmtId="0" fontId="0" fillId="0" borderId="4" xfId="0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164" fontId="5" fillId="0" borderId="9" xfId="0" quotePrefix="1" applyNumberFormat="1" applyFont="1" applyFill="1" applyBorder="1" applyAlignment="1">
      <alignment horizontal="center"/>
    </xf>
    <xf numFmtId="0" fontId="3" fillId="0" borderId="5" xfId="0" applyFont="1" applyBorder="1"/>
    <xf numFmtId="164" fontId="5" fillId="0" borderId="8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7" xfId="0" quotePrefix="1" applyNumberFormat="1" applyFont="1" applyFill="1" applyBorder="1" applyAlignment="1">
      <alignment horizontal="center"/>
    </xf>
    <xf numFmtId="164" fontId="5" fillId="0" borderId="2" xfId="0" quotePrefix="1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Protection="1"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165" fontId="8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5"/>
  <sheetViews>
    <sheetView showGridLines="0" tabSelected="1" zoomScaleNormal="100" workbookViewId="0">
      <selection activeCell="D22" sqref="D22"/>
    </sheetView>
  </sheetViews>
  <sheetFormatPr baseColWidth="10" defaultRowHeight="12.75" x14ac:dyDescent="0.2"/>
  <cols>
    <col min="1" max="1" width="4.85546875" style="1" customWidth="1"/>
    <col min="2" max="2" width="3.7109375" style="1" customWidth="1"/>
    <col min="3" max="3" width="44.140625" style="1" bestFit="1" customWidth="1"/>
    <col min="4" max="7" width="17.7109375" style="1" customWidth="1"/>
    <col min="8" max="8" width="23.85546875" style="1" customWidth="1"/>
    <col min="9" max="9" width="14.28515625" style="1" bestFit="1" customWidth="1"/>
    <col min="10" max="10" width="23.7109375" style="1" customWidth="1"/>
    <col min="11" max="11" width="14.140625" style="1" customWidth="1"/>
    <col min="12" max="12" width="28.28515625" style="1" customWidth="1"/>
    <col min="13" max="13" width="24.42578125" style="1" customWidth="1"/>
    <col min="14" max="14" width="21.85546875" style="1" customWidth="1"/>
    <col min="15" max="15" width="25.140625" style="1" bestFit="1" customWidth="1"/>
    <col min="16" max="16384" width="11.42578125" style="1"/>
  </cols>
  <sheetData>
    <row r="2" spans="3:7" ht="19.5" x14ac:dyDescent="0.25">
      <c r="C2" s="6" t="s">
        <v>117</v>
      </c>
    </row>
    <row r="4" spans="3:7" ht="15" x14ac:dyDescent="0.25">
      <c r="C4" s="7" t="s">
        <v>78</v>
      </c>
      <c r="D4" s="58" t="s">
        <v>103</v>
      </c>
      <c r="E4" s="59"/>
      <c r="F4" s="59"/>
      <c r="G4" s="60"/>
    </row>
    <row r="5" spans="3:7" ht="15" x14ac:dyDescent="0.25">
      <c r="C5" s="8" t="s">
        <v>130</v>
      </c>
      <c r="D5" s="61" t="s">
        <v>131</v>
      </c>
      <c r="E5" s="62"/>
      <c r="F5" s="62"/>
      <c r="G5" s="63"/>
    </row>
    <row r="6" spans="3:7" ht="15" x14ac:dyDescent="0.25">
      <c r="C6" s="8" t="s">
        <v>133</v>
      </c>
      <c r="D6" s="61" t="s">
        <v>134</v>
      </c>
      <c r="E6" s="62"/>
      <c r="F6" s="62"/>
      <c r="G6" s="63"/>
    </row>
    <row r="7" spans="3:7" ht="15" x14ac:dyDescent="0.25">
      <c r="C7" s="8" t="s">
        <v>77</v>
      </c>
      <c r="D7" s="61" t="s">
        <v>104</v>
      </c>
      <c r="E7" s="62"/>
      <c r="F7" s="62"/>
      <c r="G7" s="63"/>
    </row>
    <row r="8" spans="3:7" ht="15" x14ac:dyDescent="0.25">
      <c r="C8" s="14" t="s">
        <v>129</v>
      </c>
      <c r="D8" s="69" t="s">
        <v>132</v>
      </c>
      <c r="E8" s="70"/>
      <c r="F8" s="70"/>
      <c r="G8" s="71"/>
    </row>
    <row r="9" spans="3:7" x14ac:dyDescent="0.2">
      <c r="C9" s="9"/>
      <c r="D9" s="3"/>
      <c r="E9" s="3"/>
      <c r="F9" s="3"/>
      <c r="G9" s="10"/>
    </row>
    <row r="10" spans="3:7" x14ac:dyDescent="0.2">
      <c r="C10" s="7" t="s">
        <v>118</v>
      </c>
      <c r="D10" s="15" t="s">
        <v>83</v>
      </c>
      <c r="E10" s="12" t="s">
        <v>79</v>
      </c>
      <c r="F10" s="12" t="s">
        <v>101</v>
      </c>
      <c r="G10" s="13" t="s">
        <v>102</v>
      </c>
    </row>
    <row r="11" spans="3:7" x14ac:dyDescent="0.2">
      <c r="C11" s="9" t="s">
        <v>97</v>
      </c>
      <c r="D11" s="25">
        <f>Stückliste!U200</f>
        <v>0</v>
      </c>
      <c r="E11" s="21">
        <f>Stückliste!Y200</f>
        <v>0</v>
      </c>
      <c r="F11" s="21">
        <f>Stückliste!AA200</f>
        <v>0</v>
      </c>
      <c r="G11" s="26">
        <f>Stückliste!AB200</f>
        <v>0</v>
      </c>
    </row>
    <row r="12" spans="3:7" x14ac:dyDescent="0.2">
      <c r="C12" s="9" t="s">
        <v>98</v>
      </c>
      <c r="D12" s="25">
        <f>Stückliste!S200</f>
        <v>0</v>
      </c>
      <c r="E12" s="21">
        <f>Stückliste!W200</f>
        <v>0</v>
      </c>
      <c r="F12" s="22" t="s">
        <v>127</v>
      </c>
      <c r="G12" s="23" t="s">
        <v>127</v>
      </c>
    </row>
    <row r="13" spans="3:7" x14ac:dyDescent="0.2">
      <c r="C13" s="9" t="s">
        <v>99</v>
      </c>
      <c r="D13" s="25">
        <f>Stückliste!V200</f>
        <v>0</v>
      </c>
      <c r="E13" s="21">
        <f>Stückliste!Z200</f>
        <v>0</v>
      </c>
      <c r="F13" s="21">
        <f>Stückliste!AC200</f>
        <v>0</v>
      </c>
      <c r="G13" s="26">
        <f>Stückliste!AD200</f>
        <v>0</v>
      </c>
    </row>
    <row r="14" spans="3:7" x14ac:dyDescent="0.2">
      <c r="C14" s="11" t="s">
        <v>100</v>
      </c>
      <c r="D14" s="27">
        <f>Stückliste!T200</f>
        <v>0</v>
      </c>
      <c r="E14" s="28">
        <f>Stückliste!X200</f>
        <v>0</v>
      </c>
      <c r="F14" s="29" t="s">
        <v>127</v>
      </c>
      <c r="G14" s="30" t="s">
        <v>127</v>
      </c>
    </row>
    <row r="15" spans="3:7" x14ac:dyDescent="0.2">
      <c r="C15" s="9"/>
      <c r="D15" s="21"/>
      <c r="E15" s="21"/>
      <c r="F15" s="22"/>
      <c r="G15" s="23"/>
    </row>
    <row r="16" spans="3:7" ht="15" x14ac:dyDescent="0.25">
      <c r="C16" s="24" t="s">
        <v>137</v>
      </c>
      <c r="D16" s="72">
        <v>0</v>
      </c>
      <c r="E16" s="73"/>
      <c r="F16" s="73"/>
      <c r="G16" s="74"/>
    </row>
    <row r="17" spans="3:7" x14ac:dyDescent="0.2">
      <c r="C17" s="8"/>
      <c r="D17" s="3"/>
      <c r="E17" s="3"/>
      <c r="F17" s="3"/>
      <c r="G17" s="10"/>
    </row>
    <row r="18" spans="3:7" x14ac:dyDescent="0.2">
      <c r="C18" s="7" t="s">
        <v>107</v>
      </c>
      <c r="D18" s="16"/>
      <c r="E18" s="17"/>
      <c r="F18" s="18" t="s">
        <v>125</v>
      </c>
      <c r="G18" s="17"/>
    </row>
    <row r="19" spans="3:7" x14ac:dyDescent="0.2">
      <c r="C19" s="9" t="s">
        <v>113</v>
      </c>
      <c r="D19" s="56" t="s">
        <v>48</v>
      </c>
      <c r="E19" s="31" t="s">
        <v>35</v>
      </c>
      <c r="F19" s="64" t="s">
        <v>126</v>
      </c>
      <c r="G19" s="65"/>
    </row>
    <row r="20" spans="3:7" x14ac:dyDescent="0.2">
      <c r="C20" s="9" t="s">
        <v>114</v>
      </c>
      <c r="D20" s="56" t="s">
        <v>48</v>
      </c>
      <c r="E20" s="31" t="s">
        <v>58</v>
      </c>
      <c r="F20" s="66"/>
      <c r="G20" s="65"/>
    </row>
    <row r="21" spans="3:7" x14ac:dyDescent="0.2">
      <c r="C21" s="9" t="s">
        <v>109</v>
      </c>
      <c r="D21" s="56" t="s">
        <v>48</v>
      </c>
      <c r="E21" s="31" t="s">
        <v>58</v>
      </c>
      <c r="F21" s="66"/>
      <c r="G21" s="65"/>
    </row>
    <row r="22" spans="3:7" x14ac:dyDescent="0.2">
      <c r="C22" s="9" t="s">
        <v>108</v>
      </c>
      <c r="D22" s="56" t="s">
        <v>48</v>
      </c>
      <c r="E22" s="31" t="s">
        <v>58</v>
      </c>
      <c r="F22" s="66"/>
      <c r="G22" s="65"/>
    </row>
    <row r="23" spans="3:7" x14ac:dyDescent="0.2">
      <c r="C23" s="9" t="s">
        <v>69</v>
      </c>
      <c r="D23" s="56" t="s">
        <v>48</v>
      </c>
      <c r="E23" s="31" t="s">
        <v>58</v>
      </c>
      <c r="F23" s="66"/>
      <c r="G23" s="65"/>
    </row>
    <row r="24" spans="3:7" x14ac:dyDescent="0.2">
      <c r="C24" s="9" t="s">
        <v>70</v>
      </c>
      <c r="D24" s="56" t="s">
        <v>48</v>
      </c>
      <c r="E24" s="31" t="s">
        <v>58</v>
      </c>
      <c r="F24" s="66"/>
      <c r="G24" s="65"/>
    </row>
    <row r="25" spans="3:7" x14ac:dyDescent="0.2">
      <c r="C25" s="9" t="s">
        <v>115</v>
      </c>
      <c r="D25" s="56" t="s">
        <v>48</v>
      </c>
      <c r="E25" s="31" t="s">
        <v>58</v>
      </c>
      <c r="F25" s="66"/>
      <c r="G25" s="65"/>
    </row>
    <row r="26" spans="3:7" x14ac:dyDescent="0.2">
      <c r="C26" s="9" t="s">
        <v>71</v>
      </c>
      <c r="D26" s="56" t="s">
        <v>48</v>
      </c>
      <c r="E26" s="31" t="s">
        <v>72</v>
      </c>
      <c r="F26" s="66"/>
      <c r="G26" s="65"/>
    </row>
    <row r="27" spans="3:7" x14ac:dyDescent="0.2">
      <c r="C27" s="9" t="s">
        <v>116</v>
      </c>
      <c r="D27" s="56" t="s">
        <v>48</v>
      </c>
      <c r="E27" s="31" t="s">
        <v>72</v>
      </c>
      <c r="F27" s="66"/>
      <c r="G27" s="65"/>
    </row>
    <row r="28" spans="3:7" x14ac:dyDescent="0.2">
      <c r="C28" s="9" t="s">
        <v>73</v>
      </c>
      <c r="D28" s="56" t="s">
        <v>48</v>
      </c>
      <c r="E28" s="31" t="s">
        <v>72</v>
      </c>
      <c r="F28" s="66"/>
      <c r="G28" s="65"/>
    </row>
    <row r="29" spans="3:7" x14ac:dyDescent="0.2">
      <c r="C29" s="9" t="s">
        <v>110</v>
      </c>
      <c r="D29" s="56" t="s">
        <v>48</v>
      </c>
      <c r="E29" s="31" t="s">
        <v>58</v>
      </c>
      <c r="F29" s="66"/>
      <c r="G29" s="65"/>
    </row>
    <row r="30" spans="3:7" x14ac:dyDescent="0.2">
      <c r="C30" s="9" t="s">
        <v>112</v>
      </c>
      <c r="D30" s="56" t="s">
        <v>48</v>
      </c>
      <c r="E30" s="31" t="s">
        <v>74</v>
      </c>
      <c r="F30" s="66"/>
      <c r="G30" s="65"/>
    </row>
    <row r="31" spans="3:7" x14ac:dyDescent="0.2">
      <c r="C31" s="11" t="s">
        <v>111</v>
      </c>
      <c r="D31" s="57" t="s">
        <v>48</v>
      </c>
      <c r="E31" s="32" t="s">
        <v>74</v>
      </c>
      <c r="F31" s="67"/>
      <c r="G31" s="68"/>
    </row>
    <row r="32" spans="3:7" x14ac:dyDescent="0.2">
      <c r="C32" s="3"/>
      <c r="D32" s="4"/>
      <c r="E32" s="5"/>
    </row>
    <row r="33" spans="3:3" x14ac:dyDescent="0.2">
      <c r="C33" s="19" t="s">
        <v>76</v>
      </c>
    </row>
    <row r="34" spans="3:3" x14ac:dyDescent="0.2">
      <c r="C34" s="2" t="s">
        <v>119</v>
      </c>
    </row>
    <row r="35" spans="3:3" x14ac:dyDescent="0.2">
      <c r="C35" s="33" t="s">
        <v>120</v>
      </c>
    </row>
  </sheetData>
  <sheetProtection algorithmName="SHA-512" hashValue="JmgUogGEOCrurDLQBh8v7zUXo2cKgGtieoDVz7YGPl3gWu9PiSxJvNEVZg7BhFdQGFgqDoaHCGD4swHIM9NbgA==" saltValue="iO3+r0nULHtfqABHybzl8w==" spinCount="100000" sheet="1" objects="1" scenarios="1" selectLockedCells="1" sort="0" autoFilter="0"/>
  <mergeCells count="7">
    <mergeCell ref="D4:G4"/>
    <mergeCell ref="D7:G7"/>
    <mergeCell ref="F19:G31"/>
    <mergeCell ref="D6:G6"/>
    <mergeCell ref="D5:G5"/>
    <mergeCell ref="D8:G8"/>
    <mergeCell ref="D16:G16"/>
  </mergeCells>
  <pageMargins left="0.7" right="0.7" top="0.78740157499999996" bottom="0.78740157499999996" header="0.3" footer="0.3"/>
  <pageSetup paperSize="9" orientation="landscape" horizontalDpi="300" r:id="rId1"/>
  <headerFooter>
    <oddHeader xml:space="preserve">&amp;C&amp;"-,Fett"&amp;KFF0000alge electronic gmbh&amp;"-,Standard"&amp;K01+000
&amp;"-,Fett"&amp;K00B050prototyping&amp;R&amp;"-,Fett"&amp;K00-027www.alge.at/prototyping     
</oddHeader>
    <oddFooter>&amp;L&amp;"-,Fett"&amp;K00-034 Vertraulich&amp;C&amp;K00-034&amp;D&amp;R&amp;K00-034Seite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Stückliste!$C$185:$C$186</xm:f>
          </x14:formula1>
          <xm:sqref>D19:D32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D200"/>
  <sheetViews>
    <sheetView showGridLines="0" zoomScaleNormal="100" workbookViewId="0">
      <selection activeCell="D7" sqref="D7"/>
    </sheetView>
  </sheetViews>
  <sheetFormatPr baseColWidth="10" defaultRowHeight="12.75" x14ac:dyDescent="0.2"/>
  <cols>
    <col min="1" max="1" width="3.85546875" style="35" customWidth="1"/>
    <col min="2" max="16" width="15.28515625" style="35" customWidth="1"/>
    <col min="17" max="18" width="15.28515625" style="36" customWidth="1"/>
    <col min="19" max="19" width="5.85546875" style="37" hidden="1" customWidth="1"/>
    <col min="20" max="20" width="5.5703125" style="37" hidden="1" customWidth="1"/>
    <col min="21" max="21" width="5.85546875" style="37" hidden="1" customWidth="1"/>
    <col min="22" max="22" width="5.5703125" style="37" hidden="1" customWidth="1"/>
    <col min="23" max="23" width="6.28515625" style="37" hidden="1" customWidth="1"/>
    <col min="24" max="24" width="6" style="37" hidden="1" customWidth="1"/>
    <col min="25" max="25" width="7.5703125" style="35" hidden="1" customWidth="1"/>
    <col min="26" max="26" width="7.140625" style="35" hidden="1" customWidth="1"/>
    <col min="27" max="27" width="7.42578125" style="35" hidden="1" customWidth="1"/>
    <col min="28" max="28" width="6" style="35" hidden="1" customWidth="1"/>
    <col min="29" max="29" width="7.140625" style="35" hidden="1" customWidth="1"/>
    <col min="30" max="30" width="5.7109375" style="35" hidden="1" customWidth="1"/>
    <col min="31" max="16384" width="11.42578125" style="35"/>
  </cols>
  <sheetData>
    <row r="2" spans="2:30" ht="19.5" x14ac:dyDescent="0.25">
      <c r="B2" s="34" t="s">
        <v>128</v>
      </c>
    </row>
    <row r="4" spans="2:30" ht="17.25" x14ac:dyDescent="0.3">
      <c r="B4" s="75" t="s">
        <v>81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2:30" s="40" customFormat="1" ht="38.25" x14ac:dyDescent="0.2">
      <c r="B5" s="38" t="s">
        <v>84</v>
      </c>
      <c r="C5" s="38" t="s">
        <v>123</v>
      </c>
      <c r="D5" s="38" t="s">
        <v>36</v>
      </c>
      <c r="E5" s="38" t="s">
        <v>41</v>
      </c>
      <c r="F5" s="38" t="s">
        <v>42</v>
      </c>
      <c r="G5" s="38" t="s">
        <v>43</v>
      </c>
      <c r="H5" s="38" t="s">
        <v>75</v>
      </c>
      <c r="I5" s="39" t="s">
        <v>124</v>
      </c>
      <c r="J5" s="38" t="s">
        <v>50</v>
      </c>
      <c r="K5" s="38" t="s">
        <v>52</v>
      </c>
      <c r="L5" s="38" t="s">
        <v>47</v>
      </c>
      <c r="M5" s="38" t="s">
        <v>122</v>
      </c>
      <c r="N5" s="38" t="s">
        <v>121</v>
      </c>
      <c r="O5" s="38" t="s">
        <v>49</v>
      </c>
      <c r="Q5" s="41"/>
      <c r="R5" s="41"/>
      <c r="S5" s="42"/>
      <c r="T5" s="42"/>
      <c r="U5" s="42"/>
      <c r="V5" s="42"/>
      <c r="W5" s="42"/>
      <c r="X5" s="42"/>
    </row>
    <row r="6" spans="2:30" ht="25.5" x14ac:dyDescent="0.2">
      <c r="B6" s="43" t="s">
        <v>135</v>
      </c>
      <c r="C6" s="43" t="s">
        <v>37</v>
      </c>
      <c r="D6" s="43" t="s">
        <v>45</v>
      </c>
      <c r="E6" s="43" t="s">
        <v>38</v>
      </c>
      <c r="F6" s="43" t="s">
        <v>39</v>
      </c>
      <c r="G6" s="44" t="s">
        <v>40</v>
      </c>
      <c r="H6" s="43" t="s">
        <v>44</v>
      </c>
      <c r="I6" s="43" t="s">
        <v>46</v>
      </c>
      <c r="J6" s="43" t="s">
        <v>51</v>
      </c>
      <c r="K6" s="43" t="s">
        <v>25</v>
      </c>
      <c r="L6" s="43" t="s">
        <v>25</v>
      </c>
      <c r="M6" s="43" t="s">
        <v>25</v>
      </c>
      <c r="N6" s="43" t="s">
        <v>25</v>
      </c>
      <c r="O6" s="43" t="s">
        <v>53</v>
      </c>
    </row>
    <row r="7" spans="2:30" x14ac:dyDescent="0.2">
      <c r="B7" s="43">
        <v>1</v>
      </c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52"/>
      <c r="O7" s="52"/>
    </row>
    <row r="10" spans="2:30" ht="17.25" x14ac:dyDescent="0.3">
      <c r="B10" s="75" t="s">
        <v>82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</row>
    <row r="11" spans="2:30" s="40" customFormat="1" ht="51" x14ac:dyDescent="0.2">
      <c r="B11" s="38" t="s">
        <v>138</v>
      </c>
      <c r="C11" s="38" t="s">
        <v>85</v>
      </c>
      <c r="D11" s="38" t="s">
        <v>0</v>
      </c>
      <c r="E11" s="38" t="s">
        <v>55</v>
      </c>
      <c r="F11" s="38" t="s">
        <v>56</v>
      </c>
      <c r="G11" s="38" t="s">
        <v>57</v>
      </c>
      <c r="H11" s="38" t="s">
        <v>1</v>
      </c>
      <c r="I11" s="38" t="s">
        <v>2</v>
      </c>
      <c r="J11" s="38" t="s">
        <v>3</v>
      </c>
      <c r="K11" s="38" t="s">
        <v>4</v>
      </c>
      <c r="L11" s="38" t="s">
        <v>5</v>
      </c>
      <c r="M11" s="38" t="s">
        <v>6</v>
      </c>
      <c r="N11" s="38" t="s">
        <v>67</v>
      </c>
      <c r="O11" s="38" t="s">
        <v>68</v>
      </c>
      <c r="P11" s="38" t="s">
        <v>106</v>
      </c>
      <c r="Q11" s="38" t="s">
        <v>80</v>
      </c>
      <c r="R11" s="38" t="s">
        <v>7</v>
      </c>
      <c r="S11" s="45" t="s">
        <v>86</v>
      </c>
      <c r="T11" s="45" t="s">
        <v>87</v>
      </c>
      <c r="U11" s="45" t="s">
        <v>89</v>
      </c>
      <c r="V11" s="45" t="s">
        <v>88</v>
      </c>
      <c r="W11" s="45" t="s">
        <v>90</v>
      </c>
      <c r="X11" s="45" t="s">
        <v>91</v>
      </c>
      <c r="Y11" s="45" t="s">
        <v>105</v>
      </c>
      <c r="Z11" s="45" t="s">
        <v>92</v>
      </c>
      <c r="AA11" s="45" t="s">
        <v>93</v>
      </c>
      <c r="AB11" s="45" t="s">
        <v>94</v>
      </c>
      <c r="AC11" s="45" t="s">
        <v>95</v>
      </c>
      <c r="AD11" s="45" t="s">
        <v>96</v>
      </c>
    </row>
    <row r="12" spans="2:30" s="48" customFormat="1" ht="13.5" x14ac:dyDescent="0.25">
      <c r="B12" s="43" t="s">
        <v>135</v>
      </c>
      <c r="C12" s="43">
        <v>2</v>
      </c>
      <c r="D12" s="43" t="s">
        <v>8</v>
      </c>
      <c r="E12" s="43" t="s">
        <v>13</v>
      </c>
      <c r="F12" s="43" t="s">
        <v>31</v>
      </c>
      <c r="G12" s="43" t="s">
        <v>33</v>
      </c>
      <c r="H12" s="43" t="s">
        <v>9</v>
      </c>
      <c r="I12" s="43" t="s">
        <v>136</v>
      </c>
      <c r="J12" s="43" t="s">
        <v>10</v>
      </c>
      <c r="K12" s="43" t="s">
        <v>11</v>
      </c>
      <c r="L12" s="43" t="s">
        <v>12</v>
      </c>
      <c r="M12" s="43" t="s">
        <v>14</v>
      </c>
      <c r="N12" s="43"/>
      <c r="O12" s="43"/>
      <c r="P12" s="43"/>
      <c r="Q12" s="43" t="s">
        <v>25</v>
      </c>
      <c r="R12" s="46"/>
      <c r="S12" s="47">
        <f>IF(Q12="x",1,0)</f>
        <v>1</v>
      </c>
      <c r="T12" s="47">
        <f>IF(R12="x",1,0)</f>
        <v>0</v>
      </c>
      <c r="U12" s="47">
        <f>S12*C12</f>
        <v>2</v>
      </c>
      <c r="V12" s="47">
        <f>T12*C12</f>
        <v>0</v>
      </c>
      <c r="W12" s="47">
        <f>IF(AND(O12="x",Q12="x"),1,0)</f>
        <v>0</v>
      </c>
      <c r="X12" s="47">
        <f>IF(AND(O12="x",R12="x"),1,0)</f>
        <v>0</v>
      </c>
      <c r="Y12" s="47">
        <f>IF(AND(Q12="x",O12="x"),1*C12,0)</f>
        <v>0</v>
      </c>
      <c r="Z12" s="47">
        <f t="shared" ref="Z12:Z75" si="0">IF(AND(R12="x",O12="x"),1*C12,0)</f>
        <v>0</v>
      </c>
      <c r="AA12" s="47">
        <f>IF(AND(I12="TOP",Q12="x"),1*C12,0)</f>
        <v>2</v>
      </c>
      <c r="AB12" s="47">
        <f>IF(AND(I12="Bottom",Q12="x"),1*C12,0)</f>
        <v>0</v>
      </c>
      <c r="AC12" s="47">
        <f t="shared" ref="AC12:AC43" si="1">IF(AND(I12="Top",R12="x"),1*C12,0)</f>
        <v>0</v>
      </c>
      <c r="AD12" s="47">
        <f t="shared" ref="AD12:AD43" si="2">IF(AND(I12="Bottom",R12="x"),1*C12,0)</f>
        <v>0</v>
      </c>
    </row>
    <row r="13" spans="2:30" s="48" customFormat="1" ht="13.5" x14ac:dyDescent="0.25">
      <c r="B13" s="43" t="s">
        <v>135</v>
      </c>
      <c r="C13" s="43">
        <v>5</v>
      </c>
      <c r="D13" s="43" t="s">
        <v>15</v>
      </c>
      <c r="E13" s="43" t="s">
        <v>16</v>
      </c>
      <c r="F13" s="43" t="s">
        <v>18</v>
      </c>
      <c r="G13" s="43"/>
      <c r="H13" s="43" t="s">
        <v>17</v>
      </c>
      <c r="I13" s="43" t="s">
        <v>23</v>
      </c>
      <c r="J13" s="43" t="s">
        <v>26</v>
      </c>
      <c r="K13" s="43" t="s">
        <v>26</v>
      </c>
      <c r="L13" s="43" t="s">
        <v>27</v>
      </c>
      <c r="M13" s="43" t="s">
        <v>19</v>
      </c>
      <c r="N13" s="43" t="s">
        <v>25</v>
      </c>
      <c r="O13" s="43"/>
      <c r="P13" s="43" t="s">
        <v>54</v>
      </c>
      <c r="Q13" s="43" t="s">
        <v>25</v>
      </c>
      <c r="R13" s="46"/>
      <c r="S13" s="47">
        <f t="shared" ref="S13:S76" si="3">IF(Q13="x",1,0)</f>
        <v>1</v>
      </c>
      <c r="T13" s="47">
        <f t="shared" ref="T13:T76" si="4">IF(R13="x",1,0)</f>
        <v>0</v>
      </c>
      <c r="U13" s="47">
        <f t="shared" ref="U13:U76" si="5">S13*C13</f>
        <v>5</v>
      </c>
      <c r="V13" s="47">
        <f t="shared" ref="V13:V76" si="6">T13*C13</f>
        <v>0</v>
      </c>
      <c r="W13" s="47">
        <f t="shared" ref="W13:W76" si="7">IF(AND(O13="x",Q13="x"),1,0)</f>
        <v>0</v>
      </c>
      <c r="X13" s="47">
        <f t="shared" ref="X13:X76" si="8">IF(AND(O13="x",R13="x"),1,0)</f>
        <v>0</v>
      </c>
      <c r="Y13" s="47">
        <f t="shared" ref="Y13:Y76" si="9">IF(AND(Q13="x",O13="x"),1*C13,0)</f>
        <v>0</v>
      </c>
      <c r="Z13" s="47">
        <f t="shared" si="0"/>
        <v>0</v>
      </c>
      <c r="AA13" s="47">
        <f t="shared" ref="AA13:AA76" si="10">IF(AND(I13="TOP",Q13="x"),1*C13,0)</f>
        <v>0</v>
      </c>
      <c r="AB13" s="47">
        <f t="shared" ref="AB13:AB76" si="11">IF(AND(I13="Bottom",Q13="x"),1*C13,0)</f>
        <v>5</v>
      </c>
      <c r="AC13" s="47">
        <f t="shared" si="1"/>
        <v>0</v>
      </c>
      <c r="AD13" s="47">
        <f t="shared" si="2"/>
        <v>0</v>
      </c>
    </row>
    <row r="14" spans="2:30" s="48" customFormat="1" ht="13.5" x14ac:dyDescent="0.25">
      <c r="B14" s="43" t="s">
        <v>135</v>
      </c>
      <c r="C14" s="43">
        <v>2</v>
      </c>
      <c r="D14" s="43" t="s">
        <v>20</v>
      </c>
      <c r="E14" s="43" t="s">
        <v>22</v>
      </c>
      <c r="F14" s="43" t="s">
        <v>32</v>
      </c>
      <c r="G14" s="43" t="s">
        <v>34</v>
      </c>
      <c r="H14" s="43" t="s">
        <v>21</v>
      </c>
      <c r="I14" s="43" t="s">
        <v>23</v>
      </c>
      <c r="J14" s="43" t="s">
        <v>28</v>
      </c>
      <c r="K14" s="43" t="s">
        <v>29</v>
      </c>
      <c r="L14" s="43" t="s">
        <v>30</v>
      </c>
      <c r="M14" s="43" t="s">
        <v>24</v>
      </c>
      <c r="N14" s="43"/>
      <c r="O14" s="43"/>
      <c r="P14" s="43"/>
      <c r="Q14" s="43" t="s">
        <v>25</v>
      </c>
      <c r="R14" s="46"/>
      <c r="S14" s="47">
        <f t="shared" si="3"/>
        <v>1</v>
      </c>
      <c r="T14" s="47">
        <f t="shared" si="4"/>
        <v>0</v>
      </c>
      <c r="U14" s="47">
        <f t="shared" si="5"/>
        <v>2</v>
      </c>
      <c r="V14" s="47">
        <f t="shared" si="6"/>
        <v>0</v>
      </c>
      <c r="W14" s="47">
        <f t="shared" si="7"/>
        <v>0</v>
      </c>
      <c r="X14" s="47">
        <f t="shared" si="8"/>
        <v>0</v>
      </c>
      <c r="Y14" s="47">
        <f t="shared" si="9"/>
        <v>0</v>
      </c>
      <c r="Z14" s="47">
        <f t="shared" si="0"/>
        <v>0</v>
      </c>
      <c r="AA14" s="47">
        <f>IF(AND(I14="Top",Q14="x"),1*C14,0)</f>
        <v>0</v>
      </c>
      <c r="AB14" s="47">
        <f t="shared" si="11"/>
        <v>2</v>
      </c>
      <c r="AC14" s="47">
        <f t="shared" si="1"/>
        <v>0</v>
      </c>
      <c r="AD14" s="47">
        <f t="shared" si="2"/>
        <v>0</v>
      </c>
    </row>
    <row r="15" spans="2:30" s="48" customFormat="1" ht="13.5" x14ac:dyDescent="0.25">
      <c r="B15" s="43" t="s">
        <v>135</v>
      </c>
      <c r="C15" s="43">
        <v>10</v>
      </c>
      <c r="D15" s="43" t="s">
        <v>59</v>
      </c>
      <c r="E15" s="43" t="s">
        <v>60</v>
      </c>
      <c r="F15" s="43" t="s">
        <v>62</v>
      </c>
      <c r="G15" s="43"/>
      <c r="H15" s="43" t="s">
        <v>63</v>
      </c>
      <c r="I15" s="43" t="s">
        <v>136</v>
      </c>
      <c r="J15" s="43" t="s">
        <v>64</v>
      </c>
      <c r="K15" s="43" t="s">
        <v>64</v>
      </c>
      <c r="L15" s="43" t="s">
        <v>65</v>
      </c>
      <c r="M15" s="43" t="s">
        <v>61</v>
      </c>
      <c r="N15" s="43" t="s">
        <v>25</v>
      </c>
      <c r="O15" s="43" t="s">
        <v>25</v>
      </c>
      <c r="P15" s="43" t="s">
        <v>66</v>
      </c>
      <c r="Q15" s="46"/>
      <c r="R15" s="43" t="s">
        <v>25</v>
      </c>
      <c r="S15" s="47">
        <f t="shared" si="3"/>
        <v>0</v>
      </c>
      <c r="T15" s="47">
        <f t="shared" si="4"/>
        <v>1</v>
      </c>
      <c r="U15" s="47">
        <f t="shared" si="5"/>
        <v>0</v>
      </c>
      <c r="V15" s="47">
        <f t="shared" si="6"/>
        <v>10</v>
      </c>
      <c r="W15" s="47">
        <f t="shared" si="7"/>
        <v>0</v>
      </c>
      <c r="X15" s="47">
        <f t="shared" si="8"/>
        <v>1</v>
      </c>
      <c r="Y15" s="47">
        <f t="shared" si="9"/>
        <v>0</v>
      </c>
      <c r="Z15" s="47">
        <f>IF(AND(R15="x",O15="x"),1*C15,0)</f>
        <v>10</v>
      </c>
      <c r="AA15" s="47">
        <f t="shared" si="10"/>
        <v>0</v>
      </c>
      <c r="AB15" s="47">
        <f t="shared" si="11"/>
        <v>0</v>
      </c>
      <c r="AC15" s="47">
        <f t="shared" si="1"/>
        <v>10</v>
      </c>
      <c r="AD15" s="47">
        <f t="shared" si="2"/>
        <v>0</v>
      </c>
    </row>
    <row r="16" spans="2:30" s="48" customFormat="1" ht="13.5" x14ac:dyDescent="0.25">
      <c r="B16" s="46"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47">
        <f t="shared" si="3"/>
        <v>0</v>
      </c>
      <c r="T16" s="47">
        <f t="shared" si="4"/>
        <v>0</v>
      </c>
      <c r="U16" s="47">
        <f t="shared" si="5"/>
        <v>0</v>
      </c>
      <c r="V16" s="47">
        <f t="shared" si="6"/>
        <v>0</v>
      </c>
      <c r="W16" s="47">
        <f t="shared" si="7"/>
        <v>0</v>
      </c>
      <c r="X16" s="47">
        <f t="shared" si="8"/>
        <v>0</v>
      </c>
      <c r="Y16" s="47">
        <f t="shared" si="9"/>
        <v>0</v>
      </c>
      <c r="Z16" s="47">
        <f t="shared" si="0"/>
        <v>0</v>
      </c>
      <c r="AA16" s="47">
        <f t="shared" si="10"/>
        <v>0</v>
      </c>
      <c r="AB16" s="47">
        <f t="shared" si="11"/>
        <v>0</v>
      </c>
      <c r="AC16" s="47">
        <f t="shared" si="1"/>
        <v>0</v>
      </c>
      <c r="AD16" s="47">
        <f t="shared" si="2"/>
        <v>0</v>
      </c>
    </row>
    <row r="17" spans="2:30" s="48" customFormat="1" ht="13.5" x14ac:dyDescent="0.25">
      <c r="B17" s="46"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47">
        <f t="shared" si="3"/>
        <v>0</v>
      </c>
      <c r="T17" s="47">
        <f t="shared" si="4"/>
        <v>0</v>
      </c>
      <c r="U17" s="47">
        <f t="shared" si="5"/>
        <v>0</v>
      </c>
      <c r="V17" s="47">
        <f t="shared" si="6"/>
        <v>0</v>
      </c>
      <c r="W17" s="47">
        <f t="shared" si="7"/>
        <v>0</v>
      </c>
      <c r="X17" s="47">
        <f t="shared" si="8"/>
        <v>0</v>
      </c>
      <c r="Y17" s="47">
        <f t="shared" si="9"/>
        <v>0</v>
      </c>
      <c r="Z17" s="47">
        <f t="shared" si="0"/>
        <v>0</v>
      </c>
      <c r="AA17" s="47">
        <f t="shared" si="10"/>
        <v>0</v>
      </c>
      <c r="AB17" s="47">
        <f t="shared" si="11"/>
        <v>0</v>
      </c>
      <c r="AC17" s="47">
        <f t="shared" si="1"/>
        <v>0</v>
      </c>
      <c r="AD17" s="47">
        <f t="shared" si="2"/>
        <v>0</v>
      </c>
    </row>
    <row r="18" spans="2:30" s="48" customFormat="1" ht="13.5" x14ac:dyDescent="0.25">
      <c r="B18" s="46"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  <c r="S18" s="47">
        <f t="shared" si="3"/>
        <v>0</v>
      </c>
      <c r="T18" s="47">
        <f t="shared" si="4"/>
        <v>0</v>
      </c>
      <c r="U18" s="47">
        <f t="shared" si="5"/>
        <v>0</v>
      </c>
      <c r="V18" s="47">
        <f t="shared" si="6"/>
        <v>0</v>
      </c>
      <c r="W18" s="47">
        <f t="shared" si="7"/>
        <v>0</v>
      </c>
      <c r="X18" s="47">
        <f t="shared" si="8"/>
        <v>0</v>
      </c>
      <c r="Y18" s="47">
        <f t="shared" si="9"/>
        <v>0</v>
      </c>
      <c r="Z18" s="47">
        <f t="shared" si="0"/>
        <v>0</v>
      </c>
      <c r="AA18" s="47">
        <f t="shared" si="10"/>
        <v>0</v>
      </c>
      <c r="AB18" s="47">
        <f t="shared" si="11"/>
        <v>0</v>
      </c>
      <c r="AC18" s="47">
        <f t="shared" si="1"/>
        <v>0</v>
      </c>
      <c r="AD18" s="47">
        <f t="shared" si="2"/>
        <v>0</v>
      </c>
    </row>
    <row r="19" spans="2:30" s="48" customFormat="1" ht="13.5" x14ac:dyDescent="0.25">
      <c r="B19" s="46"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55"/>
      <c r="S19" s="47">
        <f t="shared" si="3"/>
        <v>0</v>
      </c>
      <c r="T19" s="47">
        <f t="shared" si="4"/>
        <v>0</v>
      </c>
      <c r="U19" s="47">
        <f t="shared" si="5"/>
        <v>0</v>
      </c>
      <c r="V19" s="47">
        <f t="shared" si="6"/>
        <v>0</v>
      </c>
      <c r="W19" s="47">
        <f t="shared" si="7"/>
        <v>0</v>
      </c>
      <c r="X19" s="47">
        <f t="shared" si="8"/>
        <v>0</v>
      </c>
      <c r="Y19" s="47">
        <f t="shared" si="9"/>
        <v>0</v>
      </c>
      <c r="Z19" s="47">
        <f t="shared" si="0"/>
        <v>0</v>
      </c>
      <c r="AA19" s="47">
        <f t="shared" si="10"/>
        <v>0</v>
      </c>
      <c r="AB19" s="47">
        <f t="shared" si="11"/>
        <v>0</v>
      </c>
      <c r="AC19" s="47">
        <f t="shared" si="1"/>
        <v>0</v>
      </c>
      <c r="AD19" s="47">
        <f t="shared" si="2"/>
        <v>0</v>
      </c>
    </row>
    <row r="20" spans="2:30" s="48" customFormat="1" ht="13.5" x14ac:dyDescent="0.25">
      <c r="B20" s="46"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5"/>
      <c r="S20" s="47">
        <f t="shared" si="3"/>
        <v>0</v>
      </c>
      <c r="T20" s="47">
        <f t="shared" si="4"/>
        <v>0</v>
      </c>
      <c r="U20" s="47">
        <f t="shared" si="5"/>
        <v>0</v>
      </c>
      <c r="V20" s="47">
        <f t="shared" si="6"/>
        <v>0</v>
      </c>
      <c r="W20" s="47">
        <f t="shared" si="7"/>
        <v>0</v>
      </c>
      <c r="X20" s="47">
        <f t="shared" si="8"/>
        <v>0</v>
      </c>
      <c r="Y20" s="47">
        <f t="shared" si="9"/>
        <v>0</v>
      </c>
      <c r="Z20" s="47">
        <f t="shared" si="0"/>
        <v>0</v>
      </c>
      <c r="AA20" s="47">
        <f t="shared" si="10"/>
        <v>0</v>
      </c>
      <c r="AB20" s="47">
        <f t="shared" si="11"/>
        <v>0</v>
      </c>
      <c r="AC20" s="47">
        <f t="shared" si="1"/>
        <v>0</v>
      </c>
      <c r="AD20" s="47">
        <f t="shared" si="2"/>
        <v>0</v>
      </c>
    </row>
    <row r="21" spans="2:30" s="48" customFormat="1" ht="13.5" x14ac:dyDescent="0.25">
      <c r="B21" s="46"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5"/>
      <c r="S21" s="47">
        <f t="shared" si="3"/>
        <v>0</v>
      </c>
      <c r="T21" s="47">
        <f t="shared" si="4"/>
        <v>0</v>
      </c>
      <c r="U21" s="47">
        <f t="shared" si="5"/>
        <v>0</v>
      </c>
      <c r="V21" s="47">
        <f t="shared" si="6"/>
        <v>0</v>
      </c>
      <c r="W21" s="47">
        <f t="shared" si="7"/>
        <v>0</v>
      </c>
      <c r="X21" s="47">
        <f t="shared" si="8"/>
        <v>0</v>
      </c>
      <c r="Y21" s="47">
        <f t="shared" si="9"/>
        <v>0</v>
      </c>
      <c r="Z21" s="47">
        <f t="shared" si="0"/>
        <v>0</v>
      </c>
      <c r="AA21" s="47">
        <f t="shared" si="10"/>
        <v>0</v>
      </c>
      <c r="AB21" s="47">
        <f t="shared" si="11"/>
        <v>0</v>
      </c>
      <c r="AC21" s="47">
        <f t="shared" si="1"/>
        <v>0</v>
      </c>
      <c r="AD21" s="47">
        <f t="shared" si="2"/>
        <v>0</v>
      </c>
    </row>
    <row r="22" spans="2:30" s="48" customFormat="1" ht="13.5" x14ac:dyDescent="0.25">
      <c r="B22" s="43"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55"/>
      <c r="S22" s="47">
        <f t="shared" si="3"/>
        <v>0</v>
      </c>
      <c r="T22" s="47">
        <f t="shared" si="4"/>
        <v>0</v>
      </c>
      <c r="U22" s="47">
        <f t="shared" si="5"/>
        <v>0</v>
      </c>
      <c r="V22" s="47">
        <f t="shared" si="6"/>
        <v>0</v>
      </c>
      <c r="W22" s="47">
        <f t="shared" si="7"/>
        <v>0</v>
      </c>
      <c r="X22" s="47">
        <f t="shared" si="8"/>
        <v>0</v>
      </c>
      <c r="Y22" s="47">
        <f t="shared" si="9"/>
        <v>0</v>
      </c>
      <c r="Z22" s="47">
        <f t="shared" si="0"/>
        <v>0</v>
      </c>
      <c r="AA22" s="47">
        <f t="shared" si="10"/>
        <v>0</v>
      </c>
      <c r="AB22" s="47">
        <f t="shared" si="11"/>
        <v>0</v>
      </c>
      <c r="AC22" s="47">
        <f t="shared" si="1"/>
        <v>0</v>
      </c>
      <c r="AD22" s="47">
        <f t="shared" si="2"/>
        <v>0</v>
      </c>
    </row>
    <row r="23" spans="2:30" s="48" customFormat="1" ht="13.5" x14ac:dyDescent="0.25">
      <c r="B23" s="46"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55"/>
      <c r="S23" s="47">
        <f t="shared" si="3"/>
        <v>0</v>
      </c>
      <c r="T23" s="47">
        <f t="shared" si="4"/>
        <v>0</v>
      </c>
      <c r="U23" s="47">
        <f t="shared" si="5"/>
        <v>0</v>
      </c>
      <c r="V23" s="47">
        <f t="shared" si="6"/>
        <v>0</v>
      </c>
      <c r="W23" s="47">
        <f t="shared" si="7"/>
        <v>0</v>
      </c>
      <c r="X23" s="47">
        <f t="shared" si="8"/>
        <v>0</v>
      </c>
      <c r="Y23" s="47">
        <f t="shared" si="9"/>
        <v>0</v>
      </c>
      <c r="Z23" s="47">
        <f t="shared" si="0"/>
        <v>0</v>
      </c>
      <c r="AA23" s="47">
        <f t="shared" si="10"/>
        <v>0</v>
      </c>
      <c r="AB23" s="47">
        <f t="shared" si="11"/>
        <v>0</v>
      </c>
      <c r="AC23" s="47">
        <f t="shared" si="1"/>
        <v>0</v>
      </c>
      <c r="AD23" s="47">
        <f t="shared" si="2"/>
        <v>0</v>
      </c>
    </row>
    <row r="24" spans="2:30" s="48" customFormat="1" ht="13.5" x14ac:dyDescent="0.25">
      <c r="B24" s="46"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55"/>
      <c r="S24" s="47">
        <f t="shared" si="3"/>
        <v>0</v>
      </c>
      <c r="T24" s="47">
        <f t="shared" si="4"/>
        <v>0</v>
      </c>
      <c r="U24" s="47">
        <f t="shared" si="5"/>
        <v>0</v>
      </c>
      <c r="V24" s="47">
        <f t="shared" si="6"/>
        <v>0</v>
      </c>
      <c r="W24" s="47">
        <f t="shared" si="7"/>
        <v>0</v>
      </c>
      <c r="X24" s="47">
        <f t="shared" si="8"/>
        <v>0</v>
      </c>
      <c r="Y24" s="47">
        <f t="shared" si="9"/>
        <v>0</v>
      </c>
      <c r="Z24" s="47">
        <f t="shared" si="0"/>
        <v>0</v>
      </c>
      <c r="AA24" s="47">
        <f t="shared" si="10"/>
        <v>0</v>
      </c>
      <c r="AB24" s="47">
        <f t="shared" si="11"/>
        <v>0</v>
      </c>
      <c r="AC24" s="47">
        <f t="shared" si="1"/>
        <v>0</v>
      </c>
      <c r="AD24" s="47">
        <f t="shared" si="2"/>
        <v>0</v>
      </c>
    </row>
    <row r="25" spans="2:30" s="48" customFormat="1" ht="13.5" x14ac:dyDescent="0.25">
      <c r="B25" s="46"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55"/>
      <c r="S25" s="47">
        <f t="shared" si="3"/>
        <v>0</v>
      </c>
      <c r="T25" s="47">
        <f t="shared" si="4"/>
        <v>0</v>
      </c>
      <c r="U25" s="47">
        <f t="shared" si="5"/>
        <v>0</v>
      </c>
      <c r="V25" s="47">
        <f t="shared" si="6"/>
        <v>0</v>
      </c>
      <c r="W25" s="47">
        <f t="shared" si="7"/>
        <v>0</v>
      </c>
      <c r="X25" s="47">
        <f t="shared" si="8"/>
        <v>0</v>
      </c>
      <c r="Y25" s="47">
        <f t="shared" si="9"/>
        <v>0</v>
      </c>
      <c r="Z25" s="47">
        <f t="shared" si="0"/>
        <v>0</v>
      </c>
      <c r="AA25" s="47">
        <f t="shared" si="10"/>
        <v>0</v>
      </c>
      <c r="AB25" s="47">
        <f t="shared" si="11"/>
        <v>0</v>
      </c>
      <c r="AC25" s="47">
        <f t="shared" si="1"/>
        <v>0</v>
      </c>
      <c r="AD25" s="47">
        <f t="shared" si="2"/>
        <v>0</v>
      </c>
    </row>
    <row r="26" spans="2:30" s="48" customFormat="1" ht="13.5" x14ac:dyDescent="0.25">
      <c r="B26" s="46"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5"/>
      <c r="R26" s="55"/>
      <c r="S26" s="47">
        <f t="shared" si="3"/>
        <v>0</v>
      </c>
      <c r="T26" s="47">
        <f t="shared" si="4"/>
        <v>0</v>
      </c>
      <c r="U26" s="47">
        <f t="shared" si="5"/>
        <v>0</v>
      </c>
      <c r="V26" s="47">
        <f t="shared" si="6"/>
        <v>0</v>
      </c>
      <c r="W26" s="47">
        <f t="shared" si="7"/>
        <v>0</v>
      </c>
      <c r="X26" s="47">
        <f t="shared" si="8"/>
        <v>0</v>
      </c>
      <c r="Y26" s="47">
        <f t="shared" si="9"/>
        <v>0</v>
      </c>
      <c r="Z26" s="47">
        <f t="shared" si="0"/>
        <v>0</v>
      </c>
      <c r="AA26" s="47">
        <f t="shared" si="10"/>
        <v>0</v>
      </c>
      <c r="AB26" s="47">
        <f t="shared" si="11"/>
        <v>0</v>
      </c>
      <c r="AC26" s="47">
        <f t="shared" si="1"/>
        <v>0</v>
      </c>
      <c r="AD26" s="47">
        <f t="shared" si="2"/>
        <v>0</v>
      </c>
    </row>
    <row r="27" spans="2:30" s="48" customFormat="1" ht="13.5" x14ac:dyDescent="0.25">
      <c r="B27" s="46"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5"/>
      <c r="S27" s="47">
        <f t="shared" si="3"/>
        <v>0</v>
      </c>
      <c r="T27" s="47">
        <f t="shared" si="4"/>
        <v>0</v>
      </c>
      <c r="U27" s="47">
        <f t="shared" si="5"/>
        <v>0</v>
      </c>
      <c r="V27" s="47">
        <f t="shared" si="6"/>
        <v>0</v>
      </c>
      <c r="W27" s="47">
        <f t="shared" si="7"/>
        <v>0</v>
      </c>
      <c r="X27" s="47">
        <f t="shared" si="8"/>
        <v>0</v>
      </c>
      <c r="Y27" s="47">
        <f t="shared" si="9"/>
        <v>0</v>
      </c>
      <c r="Z27" s="47">
        <f t="shared" si="0"/>
        <v>0</v>
      </c>
      <c r="AA27" s="47">
        <f t="shared" si="10"/>
        <v>0</v>
      </c>
      <c r="AB27" s="47">
        <f t="shared" si="11"/>
        <v>0</v>
      </c>
      <c r="AC27" s="47">
        <f t="shared" si="1"/>
        <v>0</v>
      </c>
      <c r="AD27" s="47">
        <f t="shared" si="2"/>
        <v>0</v>
      </c>
    </row>
    <row r="28" spans="2:30" s="48" customFormat="1" ht="13.5" x14ac:dyDescent="0.25">
      <c r="B28" s="46"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55"/>
      <c r="S28" s="47">
        <f t="shared" si="3"/>
        <v>0</v>
      </c>
      <c r="T28" s="47">
        <f t="shared" si="4"/>
        <v>0</v>
      </c>
      <c r="U28" s="47">
        <f t="shared" si="5"/>
        <v>0</v>
      </c>
      <c r="V28" s="47">
        <f t="shared" si="6"/>
        <v>0</v>
      </c>
      <c r="W28" s="47">
        <f t="shared" si="7"/>
        <v>0</v>
      </c>
      <c r="X28" s="47">
        <f t="shared" si="8"/>
        <v>0</v>
      </c>
      <c r="Y28" s="47">
        <f t="shared" si="9"/>
        <v>0</v>
      </c>
      <c r="Z28" s="47">
        <f t="shared" si="0"/>
        <v>0</v>
      </c>
      <c r="AA28" s="47">
        <f t="shared" si="10"/>
        <v>0</v>
      </c>
      <c r="AB28" s="47">
        <f t="shared" si="11"/>
        <v>0</v>
      </c>
      <c r="AC28" s="47">
        <f t="shared" si="1"/>
        <v>0</v>
      </c>
      <c r="AD28" s="47">
        <f t="shared" si="2"/>
        <v>0</v>
      </c>
    </row>
    <row r="29" spans="2:30" s="48" customFormat="1" ht="13.5" x14ac:dyDescent="0.25">
      <c r="B29" s="43">
        <v>14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55"/>
      <c r="S29" s="47">
        <f t="shared" si="3"/>
        <v>0</v>
      </c>
      <c r="T29" s="47">
        <f t="shared" si="4"/>
        <v>0</v>
      </c>
      <c r="U29" s="47">
        <f t="shared" si="5"/>
        <v>0</v>
      </c>
      <c r="V29" s="47">
        <f t="shared" si="6"/>
        <v>0</v>
      </c>
      <c r="W29" s="47">
        <f t="shared" si="7"/>
        <v>0</v>
      </c>
      <c r="X29" s="47">
        <f t="shared" si="8"/>
        <v>0</v>
      </c>
      <c r="Y29" s="47">
        <f t="shared" si="9"/>
        <v>0</v>
      </c>
      <c r="Z29" s="47">
        <f t="shared" si="0"/>
        <v>0</v>
      </c>
      <c r="AA29" s="47">
        <f t="shared" si="10"/>
        <v>0</v>
      </c>
      <c r="AB29" s="47">
        <f t="shared" si="11"/>
        <v>0</v>
      </c>
      <c r="AC29" s="47">
        <f t="shared" si="1"/>
        <v>0</v>
      </c>
      <c r="AD29" s="47">
        <f t="shared" si="2"/>
        <v>0</v>
      </c>
    </row>
    <row r="30" spans="2:30" s="48" customFormat="1" ht="13.5" x14ac:dyDescent="0.25">
      <c r="B30" s="46">
        <v>15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55"/>
      <c r="S30" s="47">
        <f t="shared" si="3"/>
        <v>0</v>
      </c>
      <c r="T30" s="47">
        <f t="shared" si="4"/>
        <v>0</v>
      </c>
      <c r="U30" s="47">
        <f t="shared" si="5"/>
        <v>0</v>
      </c>
      <c r="V30" s="47">
        <f t="shared" si="6"/>
        <v>0</v>
      </c>
      <c r="W30" s="47">
        <f t="shared" si="7"/>
        <v>0</v>
      </c>
      <c r="X30" s="47">
        <f t="shared" si="8"/>
        <v>0</v>
      </c>
      <c r="Y30" s="47">
        <f t="shared" si="9"/>
        <v>0</v>
      </c>
      <c r="Z30" s="47">
        <f t="shared" si="0"/>
        <v>0</v>
      </c>
      <c r="AA30" s="47">
        <f t="shared" si="10"/>
        <v>0</v>
      </c>
      <c r="AB30" s="47">
        <f t="shared" si="11"/>
        <v>0</v>
      </c>
      <c r="AC30" s="47">
        <f t="shared" si="1"/>
        <v>0</v>
      </c>
      <c r="AD30" s="47">
        <f t="shared" si="2"/>
        <v>0</v>
      </c>
    </row>
    <row r="31" spans="2:30" s="48" customFormat="1" ht="13.5" x14ac:dyDescent="0.25">
      <c r="B31" s="46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55"/>
      <c r="S31" s="47">
        <f t="shared" si="3"/>
        <v>0</v>
      </c>
      <c r="T31" s="47">
        <f t="shared" si="4"/>
        <v>0</v>
      </c>
      <c r="U31" s="47">
        <f t="shared" si="5"/>
        <v>0</v>
      </c>
      <c r="V31" s="47">
        <f t="shared" si="6"/>
        <v>0</v>
      </c>
      <c r="W31" s="47">
        <f t="shared" si="7"/>
        <v>0</v>
      </c>
      <c r="X31" s="47">
        <f t="shared" si="8"/>
        <v>0</v>
      </c>
      <c r="Y31" s="47">
        <f t="shared" si="9"/>
        <v>0</v>
      </c>
      <c r="Z31" s="47">
        <f t="shared" si="0"/>
        <v>0</v>
      </c>
      <c r="AA31" s="47">
        <f t="shared" si="10"/>
        <v>0</v>
      </c>
      <c r="AB31" s="47">
        <f t="shared" si="11"/>
        <v>0</v>
      </c>
      <c r="AC31" s="47">
        <f t="shared" si="1"/>
        <v>0</v>
      </c>
      <c r="AD31" s="47">
        <f t="shared" si="2"/>
        <v>0</v>
      </c>
    </row>
    <row r="32" spans="2:30" s="48" customFormat="1" ht="13.5" x14ac:dyDescent="0.25">
      <c r="B32" s="46">
        <v>17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  <c r="R32" s="55"/>
      <c r="S32" s="47">
        <f t="shared" si="3"/>
        <v>0</v>
      </c>
      <c r="T32" s="47">
        <f t="shared" si="4"/>
        <v>0</v>
      </c>
      <c r="U32" s="47">
        <f t="shared" si="5"/>
        <v>0</v>
      </c>
      <c r="V32" s="47">
        <f t="shared" si="6"/>
        <v>0</v>
      </c>
      <c r="W32" s="47">
        <f t="shared" si="7"/>
        <v>0</v>
      </c>
      <c r="X32" s="47">
        <f t="shared" si="8"/>
        <v>0</v>
      </c>
      <c r="Y32" s="47">
        <f t="shared" si="9"/>
        <v>0</v>
      </c>
      <c r="Z32" s="47">
        <f t="shared" si="0"/>
        <v>0</v>
      </c>
      <c r="AA32" s="47">
        <f t="shared" si="10"/>
        <v>0</v>
      </c>
      <c r="AB32" s="47">
        <f t="shared" si="11"/>
        <v>0</v>
      </c>
      <c r="AC32" s="47">
        <f t="shared" si="1"/>
        <v>0</v>
      </c>
      <c r="AD32" s="47">
        <f t="shared" si="2"/>
        <v>0</v>
      </c>
    </row>
    <row r="33" spans="2:30" s="48" customFormat="1" ht="13.5" x14ac:dyDescent="0.25">
      <c r="B33" s="46">
        <v>18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  <c r="R33" s="55"/>
      <c r="S33" s="47">
        <f t="shared" si="3"/>
        <v>0</v>
      </c>
      <c r="T33" s="47">
        <f t="shared" si="4"/>
        <v>0</v>
      </c>
      <c r="U33" s="47">
        <f t="shared" si="5"/>
        <v>0</v>
      </c>
      <c r="V33" s="47">
        <f t="shared" si="6"/>
        <v>0</v>
      </c>
      <c r="W33" s="47">
        <f t="shared" si="7"/>
        <v>0</v>
      </c>
      <c r="X33" s="47">
        <f t="shared" si="8"/>
        <v>0</v>
      </c>
      <c r="Y33" s="47">
        <f t="shared" si="9"/>
        <v>0</v>
      </c>
      <c r="Z33" s="47">
        <f t="shared" si="0"/>
        <v>0</v>
      </c>
      <c r="AA33" s="47">
        <f t="shared" si="10"/>
        <v>0</v>
      </c>
      <c r="AB33" s="47">
        <f t="shared" si="11"/>
        <v>0</v>
      </c>
      <c r="AC33" s="47">
        <f t="shared" si="1"/>
        <v>0</v>
      </c>
      <c r="AD33" s="47">
        <f t="shared" si="2"/>
        <v>0</v>
      </c>
    </row>
    <row r="34" spans="2:30" s="48" customFormat="1" ht="13.5" x14ac:dyDescent="0.25">
      <c r="B34" s="46">
        <v>19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55"/>
      <c r="S34" s="47">
        <f t="shared" si="3"/>
        <v>0</v>
      </c>
      <c r="T34" s="47">
        <f t="shared" si="4"/>
        <v>0</v>
      </c>
      <c r="U34" s="47">
        <f t="shared" si="5"/>
        <v>0</v>
      </c>
      <c r="V34" s="47">
        <f t="shared" si="6"/>
        <v>0</v>
      </c>
      <c r="W34" s="47">
        <f t="shared" si="7"/>
        <v>0</v>
      </c>
      <c r="X34" s="47">
        <f t="shared" si="8"/>
        <v>0</v>
      </c>
      <c r="Y34" s="47">
        <f t="shared" si="9"/>
        <v>0</v>
      </c>
      <c r="Z34" s="47">
        <f t="shared" si="0"/>
        <v>0</v>
      </c>
      <c r="AA34" s="47">
        <f t="shared" si="10"/>
        <v>0</v>
      </c>
      <c r="AB34" s="47">
        <f t="shared" si="11"/>
        <v>0</v>
      </c>
      <c r="AC34" s="47">
        <f t="shared" si="1"/>
        <v>0</v>
      </c>
      <c r="AD34" s="47">
        <f t="shared" si="2"/>
        <v>0</v>
      </c>
    </row>
    <row r="35" spans="2:30" s="48" customFormat="1" ht="13.5" x14ac:dyDescent="0.25">
      <c r="B35" s="46">
        <v>20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55"/>
      <c r="S35" s="47">
        <f t="shared" si="3"/>
        <v>0</v>
      </c>
      <c r="T35" s="47">
        <f t="shared" si="4"/>
        <v>0</v>
      </c>
      <c r="U35" s="47">
        <f t="shared" si="5"/>
        <v>0</v>
      </c>
      <c r="V35" s="47">
        <f t="shared" si="6"/>
        <v>0</v>
      </c>
      <c r="W35" s="47">
        <f t="shared" si="7"/>
        <v>0</v>
      </c>
      <c r="X35" s="47">
        <f t="shared" si="8"/>
        <v>0</v>
      </c>
      <c r="Y35" s="47">
        <f t="shared" si="9"/>
        <v>0</v>
      </c>
      <c r="Z35" s="47">
        <f t="shared" si="0"/>
        <v>0</v>
      </c>
      <c r="AA35" s="47">
        <f t="shared" si="10"/>
        <v>0</v>
      </c>
      <c r="AB35" s="47">
        <f t="shared" si="11"/>
        <v>0</v>
      </c>
      <c r="AC35" s="47">
        <f t="shared" si="1"/>
        <v>0</v>
      </c>
      <c r="AD35" s="47">
        <f t="shared" si="2"/>
        <v>0</v>
      </c>
    </row>
    <row r="36" spans="2:30" s="48" customFormat="1" ht="13.5" x14ac:dyDescent="0.25">
      <c r="B36" s="43">
        <v>21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  <c r="R36" s="55"/>
      <c r="S36" s="47">
        <f t="shared" si="3"/>
        <v>0</v>
      </c>
      <c r="T36" s="47">
        <f t="shared" si="4"/>
        <v>0</v>
      </c>
      <c r="U36" s="47">
        <f t="shared" si="5"/>
        <v>0</v>
      </c>
      <c r="V36" s="47">
        <f t="shared" si="6"/>
        <v>0</v>
      </c>
      <c r="W36" s="47">
        <f t="shared" si="7"/>
        <v>0</v>
      </c>
      <c r="X36" s="47">
        <f t="shared" si="8"/>
        <v>0</v>
      </c>
      <c r="Y36" s="47">
        <f t="shared" si="9"/>
        <v>0</v>
      </c>
      <c r="Z36" s="47">
        <f t="shared" si="0"/>
        <v>0</v>
      </c>
      <c r="AA36" s="47">
        <f t="shared" si="10"/>
        <v>0</v>
      </c>
      <c r="AB36" s="47">
        <f t="shared" si="11"/>
        <v>0</v>
      </c>
      <c r="AC36" s="47">
        <f t="shared" si="1"/>
        <v>0</v>
      </c>
      <c r="AD36" s="47">
        <f t="shared" si="2"/>
        <v>0</v>
      </c>
    </row>
    <row r="37" spans="2:30" s="48" customFormat="1" ht="13.5" x14ac:dyDescent="0.25">
      <c r="B37" s="46">
        <v>22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5"/>
      <c r="R37" s="55"/>
      <c r="S37" s="47">
        <f t="shared" si="3"/>
        <v>0</v>
      </c>
      <c r="T37" s="47">
        <f t="shared" si="4"/>
        <v>0</v>
      </c>
      <c r="U37" s="47">
        <f t="shared" si="5"/>
        <v>0</v>
      </c>
      <c r="V37" s="47">
        <f t="shared" si="6"/>
        <v>0</v>
      </c>
      <c r="W37" s="47">
        <f t="shared" si="7"/>
        <v>0</v>
      </c>
      <c r="X37" s="47">
        <f t="shared" si="8"/>
        <v>0</v>
      </c>
      <c r="Y37" s="47">
        <f t="shared" si="9"/>
        <v>0</v>
      </c>
      <c r="Z37" s="47">
        <f t="shared" si="0"/>
        <v>0</v>
      </c>
      <c r="AA37" s="47">
        <f t="shared" si="10"/>
        <v>0</v>
      </c>
      <c r="AB37" s="47">
        <f t="shared" si="11"/>
        <v>0</v>
      </c>
      <c r="AC37" s="47">
        <f t="shared" si="1"/>
        <v>0</v>
      </c>
      <c r="AD37" s="47">
        <f t="shared" si="2"/>
        <v>0</v>
      </c>
    </row>
    <row r="38" spans="2:30" s="48" customFormat="1" ht="13.5" x14ac:dyDescent="0.25">
      <c r="B38" s="46">
        <v>23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5"/>
      <c r="R38" s="55"/>
      <c r="S38" s="47">
        <f t="shared" si="3"/>
        <v>0</v>
      </c>
      <c r="T38" s="47">
        <f t="shared" si="4"/>
        <v>0</v>
      </c>
      <c r="U38" s="47">
        <f t="shared" si="5"/>
        <v>0</v>
      </c>
      <c r="V38" s="47">
        <f t="shared" si="6"/>
        <v>0</v>
      </c>
      <c r="W38" s="47">
        <f t="shared" si="7"/>
        <v>0</v>
      </c>
      <c r="X38" s="47">
        <f t="shared" si="8"/>
        <v>0</v>
      </c>
      <c r="Y38" s="47">
        <f t="shared" si="9"/>
        <v>0</v>
      </c>
      <c r="Z38" s="47">
        <f t="shared" si="0"/>
        <v>0</v>
      </c>
      <c r="AA38" s="47">
        <f t="shared" si="10"/>
        <v>0</v>
      </c>
      <c r="AB38" s="47">
        <f t="shared" si="11"/>
        <v>0</v>
      </c>
      <c r="AC38" s="47">
        <f t="shared" si="1"/>
        <v>0</v>
      </c>
      <c r="AD38" s="47">
        <f t="shared" si="2"/>
        <v>0</v>
      </c>
    </row>
    <row r="39" spans="2:30" s="48" customFormat="1" ht="13.5" x14ac:dyDescent="0.25">
      <c r="B39" s="46">
        <v>24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5"/>
      <c r="R39" s="55"/>
      <c r="S39" s="47">
        <f t="shared" si="3"/>
        <v>0</v>
      </c>
      <c r="T39" s="47">
        <f t="shared" si="4"/>
        <v>0</v>
      </c>
      <c r="U39" s="47">
        <f t="shared" si="5"/>
        <v>0</v>
      </c>
      <c r="V39" s="47">
        <f t="shared" si="6"/>
        <v>0</v>
      </c>
      <c r="W39" s="47">
        <f t="shared" si="7"/>
        <v>0</v>
      </c>
      <c r="X39" s="47">
        <f t="shared" si="8"/>
        <v>0</v>
      </c>
      <c r="Y39" s="47">
        <f t="shared" si="9"/>
        <v>0</v>
      </c>
      <c r="Z39" s="47">
        <f t="shared" si="0"/>
        <v>0</v>
      </c>
      <c r="AA39" s="47">
        <f t="shared" si="10"/>
        <v>0</v>
      </c>
      <c r="AB39" s="47">
        <f t="shared" si="11"/>
        <v>0</v>
      </c>
      <c r="AC39" s="47">
        <f t="shared" si="1"/>
        <v>0</v>
      </c>
      <c r="AD39" s="47">
        <f t="shared" si="2"/>
        <v>0</v>
      </c>
    </row>
    <row r="40" spans="2:30" s="48" customFormat="1" ht="13.5" x14ac:dyDescent="0.25">
      <c r="B40" s="46">
        <v>25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  <c r="R40" s="55"/>
      <c r="S40" s="47">
        <f t="shared" si="3"/>
        <v>0</v>
      </c>
      <c r="T40" s="47">
        <f t="shared" si="4"/>
        <v>0</v>
      </c>
      <c r="U40" s="47">
        <f t="shared" si="5"/>
        <v>0</v>
      </c>
      <c r="V40" s="47">
        <f t="shared" si="6"/>
        <v>0</v>
      </c>
      <c r="W40" s="47">
        <f t="shared" si="7"/>
        <v>0</v>
      </c>
      <c r="X40" s="47">
        <f t="shared" si="8"/>
        <v>0</v>
      </c>
      <c r="Y40" s="47">
        <f t="shared" si="9"/>
        <v>0</v>
      </c>
      <c r="Z40" s="47">
        <f t="shared" si="0"/>
        <v>0</v>
      </c>
      <c r="AA40" s="47">
        <f t="shared" si="10"/>
        <v>0</v>
      </c>
      <c r="AB40" s="47">
        <f t="shared" si="11"/>
        <v>0</v>
      </c>
      <c r="AC40" s="47">
        <f t="shared" si="1"/>
        <v>0</v>
      </c>
      <c r="AD40" s="47">
        <f t="shared" si="2"/>
        <v>0</v>
      </c>
    </row>
    <row r="41" spans="2:30" s="48" customFormat="1" ht="13.5" x14ac:dyDescent="0.25">
      <c r="B41" s="46">
        <v>26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5"/>
      <c r="S41" s="47">
        <f t="shared" si="3"/>
        <v>0</v>
      </c>
      <c r="T41" s="47">
        <f t="shared" si="4"/>
        <v>0</v>
      </c>
      <c r="U41" s="47">
        <f t="shared" si="5"/>
        <v>0</v>
      </c>
      <c r="V41" s="47">
        <f t="shared" si="6"/>
        <v>0</v>
      </c>
      <c r="W41" s="47">
        <f t="shared" si="7"/>
        <v>0</v>
      </c>
      <c r="X41" s="47">
        <f t="shared" si="8"/>
        <v>0</v>
      </c>
      <c r="Y41" s="47">
        <f t="shared" si="9"/>
        <v>0</v>
      </c>
      <c r="Z41" s="47">
        <f t="shared" si="0"/>
        <v>0</v>
      </c>
      <c r="AA41" s="47">
        <f t="shared" si="10"/>
        <v>0</v>
      </c>
      <c r="AB41" s="47">
        <f t="shared" si="11"/>
        <v>0</v>
      </c>
      <c r="AC41" s="47">
        <f t="shared" si="1"/>
        <v>0</v>
      </c>
      <c r="AD41" s="47">
        <f t="shared" si="2"/>
        <v>0</v>
      </c>
    </row>
    <row r="42" spans="2:30" s="48" customFormat="1" ht="13.5" x14ac:dyDescent="0.25">
      <c r="B42" s="46">
        <v>27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5"/>
      <c r="R42" s="55"/>
      <c r="S42" s="47">
        <f t="shared" si="3"/>
        <v>0</v>
      </c>
      <c r="T42" s="47">
        <f t="shared" si="4"/>
        <v>0</v>
      </c>
      <c r="U42" s="47">
        <f t="shared" si="5"/>
        <v>0</v>
      </c>
      <c r="V42" s="47">
        <f t="shared" si="6"/>
        <v>0</v>
      </c>
      <c r="W42" s="47">
        <f t="shared" si="7"/>
        <v>0</v>
      </c>
      <c r="X42" s="47">
        <f t="shared" si="8"/>
        <v>0</v>
      </c>
      <c r="Y42" s="47">
        <f t="shared" si="9"/>
        <v>0</v>
      </c>
      <c r="Z42" s="47">
        <f t="shared" si="0"/>
        <v>0</v>
      </c>
      <c r="AA42" s="47">
        <f t="shared" si="10"/>
        <v>0</v>
      </c>
      <c r="AB42" s="47">
        <f t="shared" si="11"/>
        <v>0</v>
      </c>
      <c r="AC42" s="47">
        <f t="shared" si="1"/>
        <v>0</v>
      </c>
      <c r="AD42" s="47">
        <f t="shared" si="2"/>
        <v>0</v>
      </c>
    </row>
    <row r="43" spans="2:30" s="48" customFormat="1" ht="13.5" x14ac:dyDescent="0.25">
      <c r="B43" s="43">
        <v>28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5"/>
      <c r="R43" s="55"/>
      <c r="S43" s="47">
        <f t="shared" si="3"/>
        <v>0</v>
      </c>
      <c r="T43" s="47">
        <f t="shared" si="4"/>
        <v>0</v>
      </c>
      <c r="U43" s="47">
        <f t="shared" si="5"/>
        <v>0</v>
      </c>
      <c r="V43" s="47">
        <f t="shared" si="6"/>
        <v>0</v>
      </c>
      <c r="W43" s="47">
        <f t="shared" si="7"/>
        <v>0</v>
      </c>
      <c r="X43" s="47">
        <f t="shared" si="8"/>
        <v>0</v>
      </c>
      <c r="Y43" s="47">
        <f t="shared" si="9"/>
        <v>0</v>
      </c>
      <c r="Z43" s="47">
        <f t="shared" si="0"/>
        <v>0</v>
      </c>
      <c r="AA43" s="47">
        <f t="shared" si="10"/>
        <v>0</v>
      </c>
      <c r="AB43" s="47">
        <f t="shared" si="11"/>
        <v>0</v>
      </c>
      <c r="AC43" s="47">
        <f t="shared" si="1"/>
        <v>0</v>
      </c>
      <c r="AD43" s="47">
        <f t="shared" si="2"/>
        <v>0</v>
      </c>
    </row>
    <row r="44" spans="2:30" s="48" customFormat="1" ht="13.5" x14ac:dyDescent="0.25">
      <c r="B44" s="46">
        <v>29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5"/>
      <c r="R44" s="55"/>
      <c r="S44" s="47">
        <f t="shared" si="3"/>
        <v>0</v>
      </c>
      <c r="T44" s="47">
        <f t="shared" si="4"/>
        <v>0</v>
      </c>
      <c r="U44" s="47">
        <f t="shared" si="5"/>
        <v>0</v>
      </c>
      <c r="V44" s="47">
        <f t="shared" si="6"/>
        <v>0</v>
      </c>
      <c r="W44" s="47">
        <f t="shared" si="7"/>
        <v>0</v>
      </c>
      <c r="X44" s="47">
        <f t="shared" si="8"/>
        <v>0</v>
      </c>
      <c r="Y44" s="47">
        <f t="shared" si="9"/>
        <v>0</v>
      </c>
      <c r="Z44" s="47">
        <f t="shared" si="0"/>
        <v>0</v>
      </c>
      <c r="AA44" s="47">
        <f t="shared" si="10"/>
        <v>0</v>
      </c>
      <c r="AB44" s="47">
        <f t="shared" si="11"/>
        <v>0</v>
      </c>
      <c r="AC44" s="47">
        <f t="shared" ref="AC44:AC75" si="12">IF(AND(I44="Top",R44="x"),1*C44,0)</f>
        <v>0</v>
      </c>
      <c r="AD44" s="47">
        <f t="shared" ref="AD44:AD75" si="13">IF(AND(I44="Bottom",R44="x"),1*C44,0)</f>
        <v>0</v>
      </c>
    </row>
    <row r="45" spans="2:30" s="48" customFormat="1" ht="13.5" x14ac:dyDescent="0.25">
      <c r="B45" s="46">
        <v>30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5"/>
      <c r="R45" s="55"/>
      <c r="S45" s="47">
        <f t="shared" si="3"/>
        <v>0</v>
      </c>
      <c r="T45" s="47">
        <f t="shared" si="4"/>
        <v>0</v>
      </c>
      <c r="U45" s="47">
        <f t="shared" si="5"/>
        <v>0</v>
      </c>
      <c r="V45" s="47">
        <f t="shared" si="6"/>
        <v>0</v>
      </c>
      <c r="W45" s="47">
        <f t="shared" si="7"/>
        <v>0</v>
      </c>
      <c r="X45" s="47">
        <f t="shared" si="8"/>
        <v>0</v>
      </c>
      <c r="Y45" s="47">
        <f t="shared" si="9"/>
        <v>0</v>
      </c>
      <c r="Z45" s="47">
        <f t="shared" si="0"/>
        <v>0</v>
      </c>
      <c r="AA45" s="47">
        <f t="shared" si="10"/>
        <v>0</v>
      </c>
      <c r="AB45" s="47">
        <f t="shared" si="11"/>
        <v>0</v>
      </c>
      <c r="AC45" s="47">
        <f t="shared" si="12"/>
        <v>0</v>
      </c>
      <c r="AD45" s="47">
        <f t="shared" si="13"/>
        <v>0</v>
      </c>
    </row>
    <row r="46" spans="2:30" s="48" customFormat="1" ht="13.5" x14ac:dyDescent="0.25">
      <c r="B46" s="46">
        <v>31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5"/>
      <c r="R46" s="55"/>
      <c r="S46" s="47">
        <f t="shared" si="3"/>
        <v>0</v>
      </c>
      <c r="T46" s="47">
        <f t="shared" si="4"/>
        <v>0</v>
      </c>
      <c r="U46" s="47">
        <f t="shared" si="5"/>
        <v>0</v>
      </c>
      <c r="V46" s="47">
        <f t="shared" si="6"/>
        <v>0</v>
      </c>
      <c r="W46" s="47">
        <f t="shared" si="7"/>
        <v>0</v>
      </c>
      <c r="X46" s="47">
        <f t="shared" si="8"/>
        <v>0</v>
      </c>
      <c r="Y46" s="47">
        <f t="shared" si="9"/>
        <v>0</v>
      </c>
      <c r="Z46" s="47">
        <f t="shared" si="0"/>
        <v>0</v>
      </c>
      <c r="AA46" s="47">
        <f t="shared" si="10"/>
        <v>0</v>
      </c>
      <c r="AB46" s="47">
        <f t="shared" si="11"/>
        <v>0</v>
      </c>
      <c r="AC46" s="47">
        <f t="shared" si="12"/>
        <v>0</v>
      </c>
      <c r="AD46" s="47">
        <f t="shared" si="13"/>
        <v>0</v>
      </c>
    </row>
    <row r="47" spans="2:30" s="48" customFormat="1" ht="13.5" x14ac:dyDescent="0.25">
      <c r="B47" s="46">
        <v>32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5"/>
      <c r="R47" s="55"/>
      <c r="S47" s="47">
        <f t="shared" si="3"/>
        <v>0</v>
      </c>
      <c r="T47" s="47">
        <f t="shared" si="4"/>
        <v>0</v>
      </c>
      <c r="U47" s="47">
        <f t="shared" si="5"/>
        <v>0</v>
      </c>
      <c r="V47" s="47">
        <f t="shared" si="6"/>
        <v>0</v>
      </c>
      <c r="W47" s="47">
        <f t="shared" si="7"/>
        <v>0</v>
      </c>
      <c r="X47" s="47">
        <f t="shared" si="8"/>
        <v>0</v>
      </c>
      <c r="Y47" s="47">
        <f t="shared" si="9"/>
        <v>0</v>
      </c>
      <c r="Z47" s="47">
        <f t="shared" si="0"/>
        <v>0</v>
      </c>
      <c r="AA47" s="47">
        <f t="shared" si="10"/>
        <v>0</v>
      </c>
      <c r="AB47" s="47">
        <f t="shared" si="11"/>
        <v>0</v>
      </c>
      <c r="AC47" s="47">
        <f t="shared" si="12"/>
        <v>0</v>
      </c>
      <c r="AD47" s="47">
        <f t="shared" si="13"/>
        <v>0</v>
      </c>
    </row>
    <row r="48" spans="2:30" s="48" customFormat="1" ht="13.5" x14ac:dyDescent="0.25">
      <c r="B48" s="46">
        <v>33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5"/>
      <c r="S48" s="47">
        <f t="shared" si="3"/>
        <v>0</v>
      </c>
      <c r="T48" s="47">
        <f t="shared" si="4"/>
        <v>0</v>
      </c>
      <c r="U48" s="47">
        <f t="shared" si="5"/>
        <v>0</v>
      </c>
      <c r="V48" s="47">
        <f t="shared" si="6"/>
        <v>0</v>
      </c>
      <c r="W48" s="47">
        <f t="shared" si="7"/>
        <v>0</v>
      </c>
      <c r="X48" s="47">
        <f t="shared" si="8"/>
        <v>0</v>
      </c>
      <c r="Y48" s="47">
        <f t="shared" si="9"/>
        <v>0</v>
      </c>
      <c r="Z48" s="47">
        <f t="shared" si="0"/>
        <v>0</v>
      </c>
      <c r="AA48" s="47">
        <f t="shared" si="10"/>
        <v>0</v>
      </c>
      <c r="AB48" s="47">
        <f t="shared" si="11"/>
        <v>0</v>
      </c>
      <c r="AC48" s="47">
        <f t="shared" si="12"/>
        <v>0</v>
      </c>
      <c r="AD48" s="47">
        <f t="shared" si="13"/>
        <v>0</v>
      </c>
    </row>
    <row r="49" spans="2:30" s="48" customFormat="1" ht="13.5" x14ac:dyDescent="0.25">
      <c r="B49" s="46">
        <v>34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5"/>
      <c r="R49" s="55"/>
      <c r="S49" s="47">
        <f t="shared" si="3"/>
        <v>0</v>
      </c>
      <c r="T49" s="47">
        <f t="shared" si="4"/>
        <v>0</v>
      </c>
      <c r="U49" s="47">
        <f t="shared" si="5"/>
        <v>0</v>
      </c>
      <c r="V49" s="47">
        <f t="shared" si="6"/>
        <v>0</v>
      </c>
      <c r="W49" s="47">
        <f t="shared" si="7"/>
        <v>0</v>
      </c>
      <c r="X49" s="47">
        <f t="shared" si="8"/>
        <v>0</v>
      </c>
      <c r="Y49" s="47">
        <f t="shared" si="9"/>
        <v>0</v>
      </c>
      <c r="Z49" s="47">
        <f t="shared" si="0"/>
        <v>0</v>
      </c>
      <c r="AA49" s="47">
        <f t="shared" si="10"/>
        <v>0</v>
      </c>
      <c r="AB49" s="47">
        <f t="shared" si="11"/>
        <v>0</v>
      </c>
      <c r="AC49" s="47">
        <f t="shared" si="12"/>
        <v>0</v>
      </c>
      <c r="AD49" s="47">
        <f t="shared" si="13"/>
        <v>0</v>
      </c>
    </row>
    <row r="50" spans="2:30" s="48" customFormat="1" ht="13.5" x14ac:dyDescent="0.25">
      <c r="B50" s="43">
        <v>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5"/>
      <c r="R50" s="55"/>
      <c r="S50" s="47">
        <f t="shared" si="3"/>
        <v>0</v>
      </c>
      <c r="T50" s="47">
        <f t="shared" si="4"/>
        <v>0</v>
      </c>
      <c r="U50" s="47">
        <f t="shared" si="5"/>
        <v>0</v>
      </c>
      <c r="V50" s="47">
        <f t="shared" si="6"/>
        <v>0</v>
      </c>
      <c r="W50" s="47">
        <f t="shared" si="7"/>
        <v>0</v>
      </c>
      <c r="X50" s="47">
        <f t="shared" si="8"/>
        <v>0</v>
      </c>
      <c r="Y50" s="47">
        <f t="shared" si="9"/>
        <v>0</v>
      </c>
      <c r="Z50" s="47">
        <f t="shared" si="0"/>
        <v>0</v>
      </c>
      <c r="AA50" s="47">
        <f t="shared" si="10"/>
        <v>0</v>
      </c>
      <c r="AB50" s="47">
        <f t="shared" si="11"/>
        <v>0</v>
      </c>
      <c r="AC50" s="47">
        <f t="shared" si="12"/>
        <v>0</v>
      </c>
      <c r="AD50" s="47">
        <f t="shared" si="13"/>
        <v>0</v>
      </c>
    </row>
    <row r="51" spans="2:30" s="48" customFormat="1" ht="13.5" x14ac:dyDescent="0.25">
      <c r="B51" s="46">
        <v>36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5"/>
      <c r="R51" s="55"/>
      <c r="S51" s="47">
        <f t="shared" si="3"/>
        <v>0</v>
      </c>
      <c r="T51" s="47">
        <f t="shared" si="4"/>
        <v>0</v>
      </c>
      <c r="U51" s="47">
        <f t="shared" si="5"/>
        <v>0</v>
      </c>
      <c r="V51" s="47">
        <f t="shared" si="6"/>
        <v>0</v>
      </c>
      <c r="W51" s="47">
        <f t="shared" si="7"/>
        <v>0</v>
      </c>
      <c r="X51" s="47">
        <f t="shared" si="8"/>
        <v>0</v>
      </c>
      <c r="Y51" s="47">
        <f t="shared" si="9"/>
        <v>0</v>
      </c>
      <c r="Z51" s="47">
        <f t="shared" si="0"/>
        <v>0</v>
      </c>
      <c r="AA51" s="47">
        <f t="shared" si="10"/>
        <v>0</v>
      </c>
      <c r="AB51" s="47">
        <f t="shared" si="11"/>
        <v>0</v>
      </c>
      <c r="AC51" s="47">
        <f t="shared" si="12"/>
        <v>0</v>
      </c>
      <c r="AD51" s="47">
        <f t="shared" si="13"/>
        <v>0</v>
      </c>
    </row>
    <row r="52" spans="2:30" s="48" customFormat="1" ht="13.5" x14ac:dyDescent="0.25">
      <c r="B52" s="46">
        <v>37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5"/>
      <c r="R52" s="55"/>
      <c r="S52" s="47">
        <f t="shared" si="3"/>
        <v>0</v>
      </c>
      <c r="T52" s="47">
        <f t="shared" si="4"/>
        <v>0</v>
      </c>
      <c r="U52" s="47">
        <f t="shared" si="5"/>
        <v>0</v>
      </c>
      <c r="V52" s="47">
        <f t="shared" si="6"/>
        <v>0</v>
      </c>
      <c r="W52" s="47">
        <f t="shared" si="7"/>
        <v>0</v>
      </c>
      <c r="X52" s="47">
        <f t="shared" si="8"/>
        <v>0</v>
      </c>
      <c r="Y52" s="47">
        <f t="shared" si="9"/>
        <v>0</v>
      </c>
      <c r="Z52" s="47">
        <f t="shared" si="0"/>
        <v>0</v>
      </c>
      <c r="AA52" s="47">
        <f t="shared" si="10"/>
        <v>0</v>
      </c>
      <c r="AB52" s="47">
        <f t="shared" si="11"/>
        <v>0</v>
      </c>
      <c r="AC52" s="47">
        <f t="shared" si="12"/>
        <v>0</v>
      </c>
      <c r="AD52" s="47">
        <f t="shared" si="13"/>
        <v>0</v>
      </c>
    </row>
    <row r="53" spans="2:30" s="48" customFormat="1" ht="13.5" x14ac:dyDescent="0.25">
      <c r="B53" s="46">
        <v>38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5"/>
      <c r="R53" s="55"/>
      <c r="S53" s="47">
        <f t="shared" si="3"/>
        <v>0</v>
      </c>
      <c r="T53" s="47">
        <f t="shared" si="4"/>
        <v>0</v>
      </c>
      <c r="U53" s="47">
        <f t="shared" si="5"/>
        <v>0</v>
      </c>
      <c r="V53" s="47">
        <f t="shared" si="6"/>
        <v>0</v>
      </c>
      <c r="W53" s="47">
        <f t="shared" si="7"/>
        <v>0</v>
      </c>
      <c r="X53" s="47">
        <f t="shared" si="8"/>
        <v>0</v>
      </c>
      <c r="Y53" s="47">
        <f t="shared" si="9"/>
        <v>0</v>
      </c>
      <c r="Z53" s="47">
        <f t="shared" si="0"/>
        <v>0</v>
      </c>
      <c r="AA53" s="47">
        <f t="shared" si="10"/>
        <v>0</v>
      </c>
      <c r="AB53" s="47">
        <f t="shared" si="11"/>
        <v>0</v>
      </c>
      <c r="AC53" s="47">
        <f t="shared" si="12"/>
        <v>0</v>
      </c>
      <c r="AD53" s="47">
        <f t="shared" si="13"/>
        <v>0</v>
      </c>
    </row>
    <row r="54" spans="2:30" s="48" customFormat="1" ht="13.5" x14ac:dyDescent="0.25">
      <c r="B54" s="46">
        <v>39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5"/>
      <c r="R54" s="55"/>
      <c r="S54" s="47">
        <f t="shared" si="3"/>
        <v>0</v>
      </c>
      <c r="T54" s="47">
        <f t="shared" si="4"/>
        <v>0</v>
      </c>
      <c r="U54" s="47">
        <f t="shared" si="5"/>
        <v>0</v>
      </c>
      <c r="V54" s="47">
        <f t="shared" si="6"/>
        <v>0</v>
      </c>
      <c r="W54" s="47">
        <f t="shared" si="7"/>
        <v>0</v>
      </c>
      <c r="X54" s="47">
        <f t="shared" si="8"/>
        <v>0</v>
      </c>
      <c r="Y54" s="47">
        <f t="shared" si="9"/>
        <v>0</v>
      </c>
      <c r="Z54" s="47">
        <f t="shared" si="0"/>
        <v>0</v>
      </c>
      <c r="AA54" s="47">
        <f t="shared" si="10"/>
        <v>0</v>
      </c>
      <c r="AB54" s="47">
        <f t="shared" si="11"/>
        <v>0</v>
      </c>
      <c r="AC54" s="47">
        <f t="shared" si="12"/>
        <v>0</v>
      </c>
      <c r="AD54" s="47">
        <f t="shared" si="13"/>
        <v>0</v>
      </c>
    </row>
    <row r="55" spans="2:30" s="48" customFormat="1" ht="13.5" x14ac:dyDescent="0.25">
      <c r="B55" s="46">
        <v>40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5"/>
      <c r="R55" s="55"/>
      <c r="S55" s="47">
        <f t="shared" si="3"/>
        <v>0</v>
      </c>
      <c r="T55" s="47">
        <f t="shared" si="4"/>
        <v>0</v>
      </c>
      <c r="U55" s="47">
        <f t="shared" si="5"/>
        <v>0</v>
      </c>
      <c r="V55" s="47">
        <f t="shared" si="6"/>
        <v>0</v>
      </c>
      <c r="W55" s="47">
        <f t="shared" si="7"/>
        <v>0</v>
      </c>
      <c r="X55" s="47">
        <f t="shared" si="8"/>
        <v>0</v>
      </c>
      <c r="Y55" s="47">
        <f t="shared" si="9"/>
        <v>0</v>
      </c>
      <c r="Z55" s="47">
        <f t="shared" si="0"/>
        <v>0</v>
      </c>
      <c r="AA55" s="47">
        <f t="shared" si="10"/>
        <v>0</v>
      </c>
      <c r="AB55" s="47">
        <f t="shared" si="11"/>
        <v>0</v>
      </c>
      <c r="AC55" s="47">
        <f t="shared" si="12"/>
        <v>0</v>
      </c>
      <c r="AD55" s="47">
        <f t="shared" si="13"/>
        <v>0</v>
      </c>
    </row>
    <row r="56" spans="2:30" s="48" customFormat="1" ht="13.5" x14ac:dyDescent="0.25">
      <c r="B56" s="46">
        <v>41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  <c r="R56" s="55"/>
      <c r="S56" s="47">
        <f t="shared" si="3"/>
        <v>0</v>
      </c>
      <c r="T56" s="47">
        <f t="shared" si="4"/>
        <v>0</v>
      </c>
      <c r="U56" s="47">
        <f t="shared" si="5"/>
        <v>0</v>
      </c>
      <c r="V56" s="47">
        <f t="shared" si="6"/>
        <v>0</v>
      </c>
      <c r="W56" s="47">
        <f t="shared" si="7"/>
        <v>0</v>
      </c>
      <c r="X56" s="47">
        <f t="shared" si="8"/>
        <v>0</v>
      </c>
      <c r="Y56" s="47">
        <f t="shared" si="9"/>
        <v>0</v>
      </c>
      <c r="Z56" s="47">
        <f t="shared" si="0"/>
        <v>0</v>
      </c>
      <c r="AA56" s="47">
        <f t="shared" si="10"/>
        <v>0</v>
      </c>
      <c r="AB56" s="47">
        <f t="shared" si="11"/>
        <v>0</v>
      </c>
      <c r="AC56" s="47">
        <f t="shared" si="12"/>
        <v>0</v>
      </c>
      <c r="AD56" s="47">
        <f t="shared" si="13"/>
        <v>0</v>
      </c>
    </row>
    <row r="57" spans="2:30" s="48" customFormat="1" ht="13.5" x14ac:dyDescent="0.25">
      <c r="B57" s="43">
        <v>42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  <c r="R57" s="55"/>
      <c r="S57" s="47">
        <f t="shared" si="3"/>
        <v>0</v>
      </c>
      <c r="T57" s="47">
        <f t="shared" si="4"/>
        <v>0</v>
      </c>
      <c r="U57" s="47">
        <f t="shared" si="5"/>
        <v>0</v>
      </c>
      <c r="V57" s="47">
        <f t="shared" si="6"/>
        <v>0</v>
      </c>
      <c r="W57" s="47">
        <f t="shared" si="7"/>
        <v>0</v>
      </c>
      <c r="X57" s="47">
        <f t="shared" si="8"/>
        <v>0</v>
      </c>
      <c r="Y57" s="47">
        <f t="shared" si="9"/>
        <v>0</v>
      </c>
      <c r="Z57" s="47">
        <f t="shared" si="0"/>
        <v>0</v>
      </c>
      <c r="AA57" s="47">
        <f t="shared" si="10"/>
        <v>0</v>
      </c>
      <c r="AB57" s="47">
        <f t="shared" si="11"/>
        <v>0</v>
      </c>
      <c r="AC57" s="47">
        <f t="shared" si="12"/>
        <v>0</v>
      </c>
      <c r="AD57" s="47">
        <f t="shared" si="13"/>
        <v>0</v>
      </c>
    </row>
    <row r="58" spans="2:30" s="48" customFormat="1" ht="13.5" x14ac:dyDescent="0.25">
      <c r="B58" s="46">
        <v>43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  <c r="R58" s="55"/>
      <c r="S58" s="47">
        <f t="shared" si="3"/>
        <v>0</v>
      </c>
      <c r="T58" s="47">
        <f t="shared" si="4"/>
        <v>0</v>
      </c>
      <c r="U58" s="47">
        <f t="shared" si="5"/>
        <v>0</v>
      </c>
      <c r="V58" s="47">
        <f t="shared" si="6"/>
        <v>0</v>
      </c>
      <c r="W58" s="47">
        <f t="shared" si="7"/>
        <v>0</v>
      </c>
      <c r="X58" s="47">
        <f t="shared" si="8"/>
        <v>0</v>
      </c>
      <c r="Y58" s="47">
        <f t="shared" si="9"/>
        <v>0</v>
      </c>
      <c r="Z58" s="47">
        <f t="shared" si="0"/>
        <v>0</v>
      </c>
      <c r="AA58" s="47">
        <f t="shared" si="10"/>
        <v>0</v>
      </c>
      <c r="AB58" s="47">
        <f t="shared" si="11"/>
        <v>0</v>
      </c>
      <c r="AC58" s="47">
        <f t="shared" si="12"/>
        <v>0</v>
      </c>
      <c r="AD58" s="47">
        <f t="shared" si="13"/>
        <v>0</v>
      </c>
    </row>
    <row r="59" spans="2:30" s="48" customFormat="1" ht="13.5" x14ac:dyDescent="0.25">
      <c r="B59" s="46">
        <v>44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  <c r="R59" s="55"/>
      <c r="S59" s="47">
        <f t="shared" si="3"/>
        <v>0</v>
      </c>
      <c r="T59" s="47">
        <f t="shared" si="4"/>
        <v>0</v>
      </c>
      <c r="U59" s="47">
        <f t="shared" si="5"/>
        <v>0</v>
      </c>
      <c r="V59" s="47">
        <f t="shared" si="6"/>
        <v>0</v>
      </c>
      <c r="W59" s="47">
        <f t="shared" si="7"/>
        <v>0</v>
      </c>
      <c r="X59" s="47">
        <f t="shared" si="8"/>
        <v>0</v>
      </c>
      <c r="Y59" s="47">
        <f t="shared" si="9"/>
        <v>0</v>
      </c>
      <c r="Z59" s="47">
        <f t="shared" si="0"/>
        <v>0</v>
      </c>
      <c r="AA59" s="47">
        <f t="shared" si="10"/>
        <v>0</v>
      </c>
      <c r="AB59" s="47">
        <f t="shared" si="11"/>
        <v>0</v>
      </c>
      <c r="AC59" s="47">
        <f t="shared" si="12"/>
        <v>0</v>
      </c>
      <c r="AD59" s="47">
        <f t="shared" si="13"/>
        <v>0</v>
      </c>
    </row>
    <row r="60" spans="2:30" s="48" customFormat="1" ht="13.5" x14ac:dyDescent="0.25">
      <c r="B60" s="46">
        <v>45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  <c r="R60" s="55"/>
      <c r="S60" s="47">
        <f t="shared" si="3"/>
        <v>0</v>
      </c>
      <c r="T60" s="47">
        <f t="shared" si="4"/>
        <v>0</v>
      </c>
      <c r="U60" s="47">
        <f t="shared" si="5"/>
        <v>0</v>
      </c>
      <c r="V60" s="47">
        <f t="shared" si="6"/>
        <v>0</v>
      </c>
      <c r="W60" s="47">
        <f t="shared" si="7"/>
        <v>0</v>
      </c>
      <c r="X60" s="47">
        <f t="shared" si="8"/>
        <v>0</v>
      </c>
      <c r="Y60" s="47">
        <f t="shared" si="9"/>
        <v>0</v>
      </c>
      <c r="Z60" s="47">
        <f t="shared" si="0"/>
        <v>0</v>
      </c>
      <c r="AA60" s="47">
        <f t="shared" si="10"/>
        <v>0</v>
      </c>
      <c r="AB60" s="47">
        <f t="shared" si="11"/>
        <v>0</v>
      </c>
      <c r="AC60" s="47">
        <f t="shared" si="12"/>
        <v>0</v>
      </c>
      <c r="AD60" s="47">
        <f t="shared" si="13"/>
        <v>0</v>
      </c>
    </row>
    <row r="61" spans="2:30" s="48" customFormat="1" ht="13.5" x14ac:dyDescent="0.25">
      <c r="B61" s="46">
        <v>46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  <c r="R61" s="55"/>
      <c r="S61" s="47">
        <f t="shared" si="3"/>
        <v>0</v>
      </c>
      <c r="T61" s="47">
        <f t="shared" si="4"/>
        <v>0</v>
      </c>
      <c r="U61" s="47">
        <f t="shared" si="5"/>
        <v>0</v>
      </c>
      <c r="V61" s="47">
        <f t="shared" si="6"/>
        <v>0</v>
      </c>
      <c r="W61" s="47">
        <f t="shared" si="7"/>
        <v>0</v>
      </c>
      <c r="X61" s="47">
        <f t="shared" si="8"/>
        <v>0</v>
      </c>
      <c r="Y61" s="47">
        <f t="shared" si="9"/>
        <v>0</v>
      </c>
      <c r="Z61" s="47">
        <f t="shared" si="0"/>
        <v>0</v>
      </c>
      <c r="AA61" s="47">
        <f t="shared" si="10"/>
        <v>0</v>
      </c>
      <c r="AB61" s="47">
        <f t="shared" si="11"/>
        <v>0</v>
      </c>
      <c r="AC61" s="47">
        <f t="shared" si="12"/>
        <v>0</v>
      </c>
      <c r="AD61" s="47">
        <f t="shared" si="13"/>
        <v>0</v>
      </c>
    </row>
    <row r="62" spans="2:30" s="48" customFormat="1" ht="13.5" x14ac:dyDescent="0.25">
      <c r="B62" s="46">
        <v>47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5"/>
      <c r="R62" s="55"/>
      <c r="S62" s="47">
        <f t="shared" si="3"/>
        <v>0</v>
      </c>
      <c r="T62" s="47">
        <f t="shared" si="4"/>
        <v>0</v>
      </c>
      <c r="U62" s="47">
        <f t="shared" si="5"/>
        <v>0</v>
      </c>
      <c r="V62" s="47">
        <f t="shared" si="6"/>
        <v>0</v>
      </c>
      <c r="W62" s="47">
        <f t="shared" si="7"/>
        <v>0</v>
      </c>
      <c r="X62" s="47">
        <f t="shared" si="8"/>
        <v>0</v>
      </c>
      <c r="Y62" s="47">
        <f t="shared" si="9"/>
        <v>0</v>
      </c>
      <c r="Z62" s="47">
        <f t="shared" si="0"/>
        <v>0</v>
      </c>
      <c r="AA62" s="47">
        <f t="shared" si="10"/>
        <v>0</v>
      </c>
      <c r="AB62" s="47">
        <f t="shared" si="11"/>
        <v>0</v>
      </c>
      <c r="AC62" s="47">
        <f t="shared" si="12"/>
        <v>0</v>
      </c>
      <c r="AD62" s="47">
        <f t="shared" si="13"/>
        <v>0</v>
      </c>
    </row>
    <row r="63" spans="2:30" s="48" customFormat="1" ht="13.5" x14ac:dyDescent="0.25">
      <c r="B63" s="46">
        <v>48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5"/>
      <c r="R63" s="55"/>
      <c r="S63" s="47">
        <f t="shared" si="3"/>
        <v>0</v>
      </c>
      <c r="T63" s="47">
        <f t="shared" si="4"/>
        <v>0</v>
      </c>
      <c r="U63" s="47">
        <f t="shared" si="5"/>
        <v>0</v>
      </c>
      <c r="V63" s="47">
        <f t="shared" si="6"/>
        <v>0</v>
      </c>
      <c r="W63" s="47">
        <f t="shared" si="7"/>
        <v>0</v>
      </c>
      <c r="X63" s="47">
        <f t="shared" si="8"/>
        <v>0</v>
      </c>
      <c r="Y63" s="47">
        <f t="shared" si="9"/>
        <v>0</v>
      </c>
      <c r="Z63" s="47">
        <f t="shared" si="0"/>
        <v>0</v>
      </c>
      <c r="AA63" s="47">
        <f t="shared" si="10"/>
        <v>0</v>
      </c>
      <c r="AB63" s="47">
        <f t="shared" si="11"/>
        <v>0</v>
      </c>
      <c r="AC63" s="47">
        <f t="shared" si="12"/>
        <v>0</v>
      </c>
      <c r="AD63" s="47">
        <f t="shared" si="13"/>
        <v>0</v>
      </c>
    </row>
    <row r="64" spans="2:30" s="48" customFormat="1" ht="13.5" x14ac:dyDescent="0.25">
      <c r="B64" s="43">
        <v>49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5"/>
      <c r="R64" s="55"/>
      <c r="S64" s="47">
        <f t="shared" si="3"/>
        <v>0</v>
      </c>
      <c r="T64" s="47">
        <f t="shared" si="4"/>
        <v>0</v>
      </c>
      <c r="U64" s="47">
        <f t="shared" si="5"/>
        <v>0</v>
      </c>
      <c r="V64" s="47">
        <f t="shared" si="6"/>
        <v>0</v>
      </c>
      <c r="W64" s="47">
        <f t="shared" si="7"/>
        <v>0</v>
      </c>
      <c r="X64" s="47">
        <f t="shared" si="8"/>
        <v>0</v>
      </c>
      <c r="Y64" s="47">
        <f t="shared" si="9"/>
        <v>0</v>
      </c>
      <c r="Z64" s="47">
        <f t="shared" si="0"/>
        <v>0</v>
      </c>
      <c r="AA64" s="47">
        <f t="shared" si="10"/>
        <v>0</v>
      </c>
      <c r="AB64" s="47">
        <f t="shared" si="11"/>
        <v>0</v>
      </c>
      <c r="AC64" s="47">
        <f t="shared" si="12"/>
        <v>0</v>
      </c>
      <c r="AD64" s="47">
        <f t="shared" si="13"/>
        <v>0</v>
      </c>
    </row>
    <row r="65" spans="2:30" s="48" customFormat="1" ht="13.5" x14ac:dyDescent="0.25">
      <c r="B65" s="46">
        <v>50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5"/>
      <c r="R65" s="55"/>
      <c r="S65" s="47">
        <f t="shared" si="3"/>
        <v>0</v>
      </c>
      <c r="T65" s="47">
        <f t="shared" si="4"/>
        <v>0</v>
      </c>
      <c r="U65" s="47">
        <f t="shared" si="5"/>
        <v>0</v>
      </c>
      <c r="V65" s="47">
        <f t="shared" si="6"/>
        <v>0</v>
      </c>
      <c r="W65" s="47">
        <f t="shared" si="7"/>
        <v>0</v>
      </c>
      <c r="X65" s="47">
        <f t="shared" si="8"/>
        <v>0</v>
      </c>
      <c r="Y65" s="47">
        <f t="shared" si="9"/>
        <v>0</v>
      </c>
      <c r="Z65" s="47">
        <f t="shared" si="0"/>
        <v>0</v>
      </c>
      <c r="AA65" s="47">
        <f t="shared" si="10"/>
        <v>0</v>
      </c>
      <c r="AB65" s="47">
        <f t="shared" si="11"/>
        <v>0</v>
      </c>
      <c r="AC65" s="47">
        <f t="shared" si="12"/>
        <v>0</v>
      </c>
      <c r="AD65" s="47">
        <f t="shared" si="13"/>
        <v>0</v>
      </c>
    </row>
    <row r="66" spans="2:30" s="48" customFormat="1" ht="13.5" x14ac:dyDescent="0.25">
      <c r="B66" s="46">
        <v>51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5"/>
      <c r="R66" s="55"/>
      <c r="S66" s="47">
        <f t="shared" si="3"/>
        <v>0</v>
      </c>
      <c r="T66" s="47">
        <f t="shared" si="4"/>
        <v>0</v>
      </c>
      <c r="U66" s="47">
        <f t="shared" si="5"/>
        <v>0</v>
      </c>
      <c r="V66" s="47">
        <f t="shared" si="6"/>
        <v>0</v>
      </c>
      <c r="W66" s="47">
        <f t="shared" si="7"/>
        <v>0</v>
      </c>
      <c r="X66" s="47">
        <f t="shared" si="8"/>
        <v>0</v>
      </c>
      <c r="Y66" s="47">
        <f t="shared" si="9"/>
        <v>0</v>
      </c>
      <c r="Z66" s="47">
        <f t="shared" si="0"/>
        <v>0</v>
      </c>
      <c r="AA66" s="47">
        <f t="shared" si="10"/>
        <v>0</v>
      </c>
      <c r="AB66" s="47">
        <f t="shared" si="11"/>
        <v>0</v>
      </c>
      <c r="AC66" s="47">
        <f t="shared" si="12"/>
        <v>0</v>
      </c>
      <c r="AD66" s="47">
        <f t="shared" si="13"/>
        <v>0</v>
      </c>
    </row>
    <row r="67" spans="2:30" s="48" customFormat="1" ht="13.5" x14ac:dyDescent="0.25">
      <c r="B67" s="46">
        <v>52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5"/>
      <c r="R67" s="55"/>
      <c r="S67" s="47">
        <f t="shared" si="3"/>
        <v>0</v>
      </c>
      <c r="T67" s="47">
        <f t="shared" si="4"/>
        <v>0</v>
      </c>
      <c r="U67" s="47">
        <f t="shared" si="5"/>
        <v>0</v>
      </c>
      <c r="V67" s="47">
        <f t="shared" si="6"/>
        <v>0</v>
      </c>
      <c r="W67" s="47">
        <f t="shared" si="7"/>
        <v>0</v>
      </c>
      <c r="X67" s="47">
        <f t="shared" si="8"/>
        <v>0</v>
      </c>
      <c r="Y67" s="47">
        <f t="shared" si="9"/>
        <v>0</v>
      </c>
      <c r="Z67" s="47">
        <f t="shared" si="0"/>
        <v>0</v>
      </c>
      <c r="AA67" s="47">
        <f t="shared" si="10"/>
        <v>0</v>
      </c>
      <c r="AB67" s="47">
        <f t="shared" si="11"/>
        <v>0</v>
      </c>
      <c r="AC67" s="47">
        <f t="shared" si="12"/>
        <v>0</v>
      </c>
      <c r="AD67" s="47">
        <f t="shared" si="13"/>
        <v>0</v>
      </c>
    </row>
    <row r="68" spans="2:30" s="48" customFormat="1" ht="13.5" x14ac:dyDescent="0.25">
      <c r="B68" s="46">
        <v>53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5"/>
      <c r="R68" s="55"/>
      <c r="S68" s="47">
        <f t="shared" si="3"/>
        <v>0</v>
      </c>
      <c r="T68" s="47">
        <f t="shared" si="4"/>
        <v>0</v>
      </c>
      <c r="U68" s="47">
        <f t="shared" si="5"/>
        <v>0</v>
      </c>
      <c r="V68" s="47">
        <f t="shared" si="6"/>
        <v>0</v>
      </c>
      <c r="W68" s="47">
        <f t="shared" si="7"/>
        <v>0</v>
      </c>
      <c r="X68" s="47">
        <f t="shared" si="8"/>
        <v>0</v>
      </c>
      <c r="Y68" s="47">
        <f t="shared" si="9"/>
        <v>0</v>
      </c>
      <c r="Z68" s="47">
        <f t="shared" si="0"/>
        <v>0</v>
      </c>
      <c r="AA68" s="47">
        <f t="shared" si="10"/>
        <v>0</v>
      </c>
      <c r="AB68" s="47">
        <f t="shared" si="11"/>
        <v>0</v>
      </c>
      <c r="AC68" s="47">
        <f t="shared" si="12"/>
        <v>0</v>
      </c>
      <c r="AD68" s="47">
        <f t="shared" si="13"/>
        <v>0</v>
      </c>
    </row>
    <row r="69" spans="2:30" s="48" customFormat="1" ht="13.5" x14ac:dyDescent="0.25">
      <c r="B69" s="46">
        <v>54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5"/>
      <c r="R69" s="55"/>
      <c r="S69" s="47">
        <f t="shared" si="3"/>
        <v>0</v>
      </c>
      <c r="T69" s="47">
        <f t="shared" si="4"/>
        <v>0</v>
      </c>
      <c r="U69" s="47">
        <f t="shared" si="5"/>
        <v>0</v>
      </c>
      <c r="V69" s="47">
        <f t="shared" si="6"/>
        <v>0</v>
      </c>
      <c r="W69" s="47">
        <f t="shared" si="7"/>
        <v>0</v>
      </c>
      <c r="X69" s="47">
        <f t="shared" si="8"/>
        <v>0</v>
      </c>
      <c r="Y69" s="47">
        <f t="shared" si="9"/>
        <v>0</v>
      </c>
      <c r="Z69" s="47">
        <f t="shared" si="0"/>
        <v>0</v>
      </c>
      <c r="AA69" s="47">
        <f t="shared" si="10"/>
        <v>0</v>
      </c>
      <c r="AB69" s="47">
        <f t="shared" si="11"/>
        <v>0</v>
      </c>
      <c r="AC69" s="47">
        <f t="shared" si="12"/>
        <v>0</v>
      </c>
      <c r="AD69" s="47">
        <f t="shared" si="13"/>
        <v>0</v>
      </c>
    </row>
    <row r="70" spans="2:30" s="48" customFormat="1" ht="13.5" x14ac:dyDescent="0.25">
      <c r="B70" s="46">
        <v>55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5"/>
      <c r="R70" s="55"/>
      <c r="S70" s="47">
        <f t="shared" si="3"/>
        <v>0</v>
      </c>
      <c r="T70" s="47">
        <f t="shared" si="4"/>
        <v>0</v>
      </c>
      <c r="U70" s="47">
        <f t="shared" si="5"/>
        <v>0</v>
      </c>
      <c r="V70" s="47">
        <f t="shared" si="6"/>
        <v>0</v>
      </c>
      <c r="W70" s="47">
        <f t="shared" si="7"/>
        <v>0</v>
      </c>
      <c r="X70" s="47">
        <f t="shared" si="8"/>
        <v>0</v>
      </c>
      <c r="Y70" s="47">
        <f t="shared" si="9"/>
        <v>0</v>
      </c>
      <c r="Z70" s="47">
        <f t="shared" si="0"/>
        <v>0</v>
      </c>
      <c r="AA70" s="47">
        <f t="shared" si="10"/>
        <v>0</v>
      </c>
      <c r="AB70" s="47">
        <f t="shared" si="11"/>
        <v>0</v>
      </c>
      <c r="AC70" s="47">
        <f t="shared" si="12"/>
        <v>0</v>
      </c>
      <c r="AD70" s="47">
        <f t="shared" si="13"/>
        <v>0</v>
      </c>
    </row>
    <row r="71" spans="2:30" s="48" customFormat="1" ht="13.5" x14ac:dyDescent="0.25">
      <c r="B71" s="43">
        <v>56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5"/>
      <c r="R71" s="55"/>
      <c r="S71" s="47">
        <f t="shared" si="3"/>
        <v>0</v>
      </c>
      <c r="T71" s="47">
        <f t="shared" si="4"/>
        <v>0</v>
      </c>
      <c r="U71" s="47">
        <f t="shared" si="5"/>
        <v>0</v>
      </c>
      <c r="V71" s="47">
        <f t="shared" si="6"/>
        <v>0</v>
      </c>
      <c r="W71" s="47">
        <f t="shared" si="7"/>
        <v>0</v>
      </c>
      <c r="X71" s="47">
        <f t="shared" si="8"/>
        <v>0</v>
      </c>
      <c r="Y71" s="47">
        <f t="shared" si="9"/>
        <v>0</v>
      </c>
      <c r="Z71" s="47">
        <f t="shared" si="0"/>
        <v>0</v>
      </c>
      <c r="AA71" s="47">
        <f t="shared" si="10"/>
        <v>0</v>
      </c>
      <c r="AB71" s="47">
        <f t="shared" si="11"/>
        <v>0</v>
      </c>
      <c r="AC71" s="47">
        <f t="shared" si="12"/>
        <v>0</v>
      </c>
      <c r="AD71" s="47">
        <f t="shared" si="13"/>
        <v>0</v>
      </c>
    </row>
    <row r="72" spans="2:30" s="48" customFormat="1" ht="13.5" x14ac:dyDescent="0.25">
      <c r="B72" s="46">
        <v>57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5"/>
      <c r="R72" s="55"/>
      <c r="S72" s="47">
        <f t="shared" si="3"/>
        <v>0</v>
      </c>
      <c r="T72" s="47">
        <f t="shared" si="4"/>
        <v>0</v>
      </c>
      <c r="U72" s="47">
        <f t="shared" si="5"/>
        <v>0</v>
      </c>
      <c r="V72" s="47">
        <f t="shared" si="6"/>
        <v>0</v>
      </c>
      <c r="W72" s="47">
        <f t="shared" si="7"/>
        <v>0</v>
      </c>
      <c r="X72" s="47">
        <f t="shared" si="8"/>
        <v>0</v>
      </c>
      <c r="Y72" s="47">
        <f t="shared" si="9"/>
        <v>0</v>
      </c>
      <c r="Z72" s="47">
        <f t="shared" si="0"/>
        <v>0</v>
      </c>
      <c r="AA72" s="47">
        <f t="shared" si="10"/>
        <v>0</v>
      </c>
      <c r="AB72" s="47">
        <f t="shared" si="11"/>
        <v>0</v>
      </c>
      <c r="AC72" s="47">
        <f t="shared" si="12"/>
        <v>0</v>
      </c>
      <c r="AD72" s="47">
        <f t="shared" si="13"/>
        <v>0</v>
      </c>
    </row>
    <row r="73" spans="2:30" s="48" customFormat="1" ht="13.5" x14ac:dyDescent="0.25">
      <c r="B73" s="46">
        <v>58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5"/>
      <c r="R73" s="55"/>
      <c r="S73" s="47">
        <f t="shared" si="3"/>
        <v>0</v>
      </c>
      <c r="T73" s="47">
        <f t="shared" si="4"/>
        <v>0</v>
      </c>
      <c r="U73" s="47">
        <f t="shared" si="5"/>
        <v>0</v>
      </c>
      <c r="V73" s="47">
        <f t="shared" si="6"/>
        <v>0</v>
      </c>
      <c r="W73" s="47">
        <f t="shared" si="7"/>
        <v>0</v>
      </c>
      <c r="X73" s="47">
        <f t="shared" si="8"/>
        <v>0</v>
      </c>
      <c r="Y73" s="47">
        <f t="shared" si="9"/>
        <v>0</v>
      </c>
      <c r="Z73" s="47">
        <f t="shared" si="0"/>
        <v>0</v>
      </c>
      <c r="AA73" s="47">
        <f t="shared" si="10"/>
        <v>0</v>
      </c>
      <c r="AB73" s="47">
        <f t="shared" si="11"/>
        <v>0</v>
      </c>
      <c r="AC73" s="47">
        <f t="shared" si="12"/>
        <v>0</v>
      </c>
      <c r="AD73" s="47">
        <f t="shared" si="13"/>
        <v>0</v>
      </c>
    </row>
    <row r="74" spans="2:30" s="48" customFormat="1" ht="13.5" x14ac:dyDescent="0.25">
      <c r="B74" s="46">
        <v>59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5"/>
      <c r="R74" s="55"/>
      <c r="S74" s="47">
        <f t="shared" si="3"/>
        <v>0</v>
      </c>
      <c r="T74" s="47">
        <f t="shared" si="4"/>
        <v>0</v>
      </c>
      <c r="U74" s="47">
        <f t="shared" si="5"/>
        <v>0</v>
      </c>
      <c r="V74" s="47">
        <f t="shared" si="6"/>
        <v>0</v>
      </c>
      <c r="W74" s="47">
        <f t="shared" si="7"/>
        <v>0</v>
      </c>
      <c r="X74" s="47">
        <f t="shared" si="8"/>
        <v>0</v>
      </c>
      <c r="Y74" s="47">
        <f t="shared" si="9"/>
        <v>0</v>
      </c>
      <c r="Z74" s="47">
        <f t="shared" si="0"/>
        <v>0</v>
      </c>
      <c r="AA74" s="47">
        <f t="shared" si="10"/>
        <v>0</v>
      </c>
      <c r="AB74" s="47">
        <f t="shared" si="11"/>
        <v>0</v>
      </c>
      <c r="AC74" s="47">
        <f t="shared" si="12"/>
        <v>0</v>
      </c>
      <c r="AD74" s="47">
        <f t="shared" si="13"/>
        <v>0</v>
      </c>
    </row>
    <row r="75" spans="2:30" s="48" customFormat="1" ht="13.5" x14ac:dyDescent="0.25">
      <c r="B75" s="46">
        <v>60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5"/>
      <c r="R75" s="55"/>
      <c r="S75" s="47">
        <f t="shared" si="3"/>
        <v>0</v>
      </c>
      <c r="T75" s="47">
        <f t="shared" si="4"/>
        <v>0</v>
      </c>
      <c r="U75" s="47">
        <f t="shared" si="5"/>
        <v>0</v>
      </c>
      <c r="V75" s="47">
        <f t="shared" si="6"/>
        <v>0</v>
      </c>
      <c r="W75" s="47">
        <f t="shared" si="7"/>
        <v>0</v>
      </c>
      <c r="X75" s="47">
        <f t="shared" si="8"/>
        <v>0</v>
      </c>
      <c r="Y75" s="47">
        <f t="shared" si="9"/>
        <v>0</v>
      </c>
      <c r="Z75" s="47">
        <f t="shared" si="0"/>
        <v>0</v>
      </c>
      <c r="AA75" s="47">
        <f t="shared" si="10"/>
        <v>0</v>
      </c>
      <c r="AB75" s="47">
        <f t="shared" si="11"/>
        <v>0</v>
      </c>
      <c r="AC75" s="47">
        <f t="shared" si="12"/>
        <v>0</v>
      </c>
      <c r="AD75" s="47">
        <f t="shared" si="13"/>
        <v>0</v>
      </c>
    </row>
    <row r="76" spans="2:30" s="48" customFormat="1" ht="13.5" x14ac:dyDescent="0.25">
      <c r="B76" s="46">
        <v>61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5"/>
      <c r="R76" s="55"/>
      <c r="S76" s="47">
        <f t="shared" si="3"/>
        <v>0</v>
      </c>
      <c r="T76" s="47">
        <f t="shared" si="4"/>
        <v>0</v>
      </c>
      <c r="U76" s="47">
        <f t="shared" si="5"/>
        <v>0</v>
      </c>
      <c r="V76" s="47">
        <f t="shared" si="6"/>
        <v>0</v>
      </c>
      <c r="W76" s="47">
        <f t="shared" si="7"/>
        <v>0</v>
      </c>
      <c r="X76" s="47">
        <f t="shared" si="8"/>
        <v>0</v>
      </c>
      <c r="Y76" s="47">
        <f t="shared" si="9"/>
        <v>0</v>
      </c>
      <c r="Z76" s="47">
        <f t="shared" ref="Z76:Z122" si="14">IF(AND(R76="x",O76="x"),1*C76,0)</f>
        <v>0</v>
      </c>
      <c r="AA76" s="47">
        <f t="shared" si="10"/>
        <v>0</v>
      </c>
      <c r="AB76" s="47">
        <f t="shared" si="11"/>
        <v>0</v>
      </c>
      <c r="AC76" s="47">
        <f t="shared" ref="AC76:AC107" si="15">IF(AND(I76="Top",R76="x"),1*C76,0)</f>
        <v>0</v>
      </c>
      <c r="AD76" s="47">
        <f t="shared" ref="AD76:AD107" si="16">IF(AND(I76="Bottom",R76="x"),1*C76,0)</f>
        <v>0</v>
      </c>
    </row>
    <row r="77" spans="2:30" s="48" customFormat="1" ht="13.5" x14ac:dyDescent="0.25">
      <c r="B77" s="46">
        <v>62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5"/>
      <c r="R77" s="55"/>
      <c r="S77" s="47">
        <f t="shared" ref="S77:S122" si="17">IF(Q77="x",1,0)</f>
        <v>0</v>
      </c>
      <c r="T77" s="47">
        <f t="shared" ref="T77:T122" si="18">IF(R77="x",1,0)</f>
        <v>0</v>
      </c>
      <c r="U77" s="47">
        <f t="shared" ref="U77:U122" si="19">S77*C77</f>
        <v>0</v>
      </c>
      <c r="V77" s="47">
        <f t="shared" ref="V77:V122" si="20">T77*C77</f>
        <v>0</v>
      </c>
      <c r="W77" s="47">
        <f t="shared" ref="W77:W122" si="21">IF(AND(O77="x",Q77="x"),1,0)</f>
        <v>0</v>
      </c>
      <c r="X77" s="47">
        <f t="shared" ref="X77:X120" si="22">IF(AND(O77="x",R77="x"),1,0)</f>
        <v>0</v>
      </c>
      <c r="Y77" s="47">
        <f t="shared" ref="Y77:Y122" si="23">IF(AND(Q77="x",O77="x"),1*C77,0)</f>
        <v>0</v>
      </c>
      <c r="Z77" s="47">
        <f t="shared" si="14"/>
        <v>0</v>
      </c>
      <c r="AA77" s="47">
        <f t="shared" ref="AA77:AA122" si="24">IF(AND(I77="TOP",Q77="x"),1*C77,0)</f>
        <v>0</v>
      </c>
      <c r="AB77" s="47">
        <f t="shared" ref="AB77:AB122" si="25">IF(AND(I77="Bottom",Q77="x"),1*C77,0)</f>
        <v>0</v>
      </c>
      <c r="AC77" s="47">
        <f t="shared" si="15"/>
        <v>0</v>
      </c>
      <c r="AD77" s="47">
        <f t="shared" si="16"/>
        <v>0</v>
      </c>
    </row>
    <row r="78" spans="2:30" s="48" customFormat="1" ht="13.5" x14ac:dyDescent="0.25">
      <c r="B78" s="43">
        <v>63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5"/>
      <c r="R78" s="55"/>
      <c r="S78" s="47">
        <f t="shared" si="17"/>
        <v>0</v>
      </c>
      <c r="T78" s="47">
        <f t="shared" si="18"/>
        <v>0</v>
      </c>
      <c r="U78" s="47">
        <f t="shared" si="19"/>
        <v>0</v>
      </c>
      <c r="V78" s="47">
        <f t="shared" si="20"/>
        <v>0</v>
      </c>
      <c r="W78" s="47">
        <f t="shared" si="21"/>
        <v>0</v>
      </c>
      <c r="X78" s="47">
        <f t="shared" si="22"/>
        <v>0</v>
      </c>
      <c r="Y78" s="47">
        <f t="shared" si="23"/>
        <v>0</v>
      </c>
      <c r="Z78" s="47">
        <f t="shared" si="14"/>
        <v>0</v>
      </c>
      <c r="AA78" s="47">
        <f t="shared" si="24"/>
        <v>0</v>
      </c>
      <c r="AB78" s="47">
        <f t="shared" si="25"/>
        <v>0</v>
      </c>
      <c r="AC78" s="47">
        <f t="shared" si="15"/>
        <v>0</v>
      </c>
      <c r="AD78" s="47">
        <f t="shared" si="16"/>
        <v>0</v>
      </c>
    </row>
    <row r="79" spans="2:30" s="48" customFormat="1" ht="13.5" x14ac:dyDescent="0.25">
      <c r="B79" s="46">
        <v>64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5"/>
      <c r="R79" s="55"/>
      <c r="S79" s="47">
        <f t="shared" si="17"/>
        <v>0</v>
      </c>
      <c r="T79" s="47">
        <f t="shared" si="18"/>
        <v>0</v>
      </c>
      <c r="U79" s="47">
        <f t="shared" si="19"/>
        <v>0</v>
      </c>
      <c r="V79" s="47">
        <f t="shared" si="20"/>
        <v>0</v>
      </c>
      <c r="W79" s="47">
        <f t="shared" si="21"/>
        <v>0</v>
      </c>
      <c r="X79" s="47">
        <f t="shared" si="22"/>
        <v>0</v>
      </c>
      <c r="Y79" s="47">
        <f t="shared" si="23"/>
        <v>0</v>
      </c>
      <c r="Z79" s="47">
        <f t="shared" si="14"/>
        <v>0</v>
      </c>
      <c r="AA79" s="47">
        <f t="shared" si="24"/>
        <v>0</v>
      </c>
      <c r="AB79" s="47">
        <f t="shared" si="25"/>
        <v>0</v>
      </c>
      <c r="AC79" s="47">
        <f t="shared" si="15"/>
        <v>0</v>
      </c>
      <c r="AD79" s="47">
        <f t="shared" si="16"/>
        <v>0</v>
      </c>
    </row>
    <row r="80" spans="2:30" s="48" customFormat="1" ht="13.5" x14ac:dyDescent="0.25">
      <c r="B80" s="46">
        <v>65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  <c r="R80" s="55"/>
      <c r="S80" s="47">
        <f t="shared" si="17"/>
        <v>0</v>
      </c>
      <c r="T80" s="47">
        <f t="shared" si="18"/>
        <v>0</v>
      </c>
      <c r="U80" s="47">
        <f t="shared" si="19"/>
        <v>0</v>
      </c>
      <c r="V80" s="47">
        <f t="shared" si="20"/>
        <v>0</v>
      </c>
      <c r="W80" s="47">
        <f t="shared" si="21"/>
        <v>0</v>
      </c>
      <c r="X80" s="47">
        <f t="shared" si="22"/>
        <v>0</v>
      </c>
      <c r="Y80" s="47">
        <f t="shared" si="23"/>
        <v>0</v>
      </c>
      <c r="Z80" s="47">
        <f t="shared" si="14"/>
        <v>0</v>
      </c>
      <c r="AA80" s="47">
        <f t="shared" si="24"/>
        <v>0</v>
      </c>
      <c r="AB80" s="47">
        <f t="shared" si="25"/>
        <v>0</v>
      </c>
      <c r="AC80" s="47">
        <f t="shared" si="15"/>
        <v>0</v>
      </c>
      <c r="AD80" s="47">
        <f t="shared" si="16"/>
        <v>0</v>
      </c>
    </row>
    <row r="81" spans="2:30" s="48" customFormat="1" ht="13.5" x14ac:dyDescent="0.25">
      <c r="B81" s="46">
        <v>66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  <c r="R81" s="55"/>
      <c r="S81" s="47">
        <f t="shared" si="17"/>
        <v>0</v>
      </c>
      <c r="T81" s="47">
        <f t="shared" si="18"/>
        <v>0</v>
      </c>
      <c r="U81" s="47">
        <f t="shared" si="19"/>
        <v>0</v>
      </c>
      <c r="V81" s="47">
        <f t="shared" si="20"/>
        <v>0</v>
      </c>
      <c r="W81" s="47">
        <f t="shared" si="21"/>
        <v>0</v>
      </c>
      <c r="X81" s="47">
        <f t="shared" si="22"/>
        <v>0</v>
      </c>
      <c r="Y81" s="47">
        <f t="shared" si="23"/>
        <v>0</v>
      </c>
      <c r="Z81" s="47">
        <f t="shared" si="14"/>
        <v>0</v>
      </c>
      <c r="AA81" s="47">
        <f t="shared" si="24"/>
        <v>0</v>
      </c>
      <c r="AB81" s="47">
        <f t="shared" si="25"/>
        <v>0</v>
      </c>
      <c r="AC81" s="47">
        <f t="shared" si="15"/>
        <v>0</v>
      </c>
      <c r="AD81" s="47">
        <f t="shared" si="16"/>
        <v>0</v>
      </c>
    </row>
    <row r="82" spans="2:30" s="48" customFormat="1" ht="13.5" x14ac:dyDescent="0.25">
      <c r="B82" s="46">
        <v>67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  <c r="R82" s="55"/>
      <c r="S82" s="47">
        <f t="shared" si="17"/>
        <v>0</v>
      </c>
      <c r="T82" s="47">
        <f t="shared" si="18"/>
        <v>0</v>
      </c>
      <c r="U82" s="47">
        <f t="shared" si="19"/>
        <v>0</v>
      </c>
      <c r="V82" s="47">
        <f t="shared" si="20"/>
        <v>0</v>
      </c>
      <c r="W82" s="47">
        <f t="shared" si="21"/>
        <v>0</v>
      </c>
      <c r="X82" s="47">
        <f t="shared" si="22"/>
        <v>0</v>
      </c>
      <c r="Y82" s="47">
        <f t="shared" si="23"/>
        <v>0</v>
      </c>
      <c r="Z82" s="47">
        <f t="shared" si="14"/>
        <v>0</v>
      </c>
      <c r="AA82" s="47">
        <f t="shared" si="24"/>
        <v>0</v>
      </c>
      <c r="AB82" s="47">
        <f t="shared" si="25"/>
        <v>0</v>
      </c>
      <c r="AC82" s="47">
        <f t="shared" si="15"/>
        <v>0</v>
      </c>
      <c r="AD82" s="47">
        <f t="shared" si="16"/>
        <v>0</v>
      </c>
    </row>
    <row r="83" spans="2:30" s="48" customFormat="1" ht="13.5" x14ac:dyDescent="0.25">
      <c r="B83" s="46">
        <v>68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  <c r="R83" s="55"/>
      <c r="S83" s="47">
        <f t="shared" si="17"/>
        <v>0</v>
      </c>
      <c r="T83" s="47">
        <f t="shared" si="18"/>
        <v>0</v>
      </c>
      <c r="U83" s="47">
        <f t="shared" si="19"/>
        <v>0</v>
      </c>
      <c r="V83" s="47">
        <f t="shared" si="20"/>
        <v>0</v>
      </c>
      <c r="W83" s="47">
        <f t="shared" si="21"/>
        <v>0</v>
      </c>
      <c r="X83" s="47">
        <f t="shared" si="22"/>
        <v>0</v>
      </c>
      <c r="Y83" s="47">
        <f t="shared" si="23"/>
        <v>0</v>
      </c>
      <c r="Z83" s="47">
        <f t="shared" si="14"/>
        <v>0</v>
      </c>
      <c r="AA83" s="47">
        <f t="shared" si="24"/>
        <v>0</v>
      </c>
      <c r="AB83" s="47">
        <f t="shared" si="25"/>
        <v>0</v>
      </c>
      <c r="AC83" s="47">
        <f t="shared" si="15"/>
        <v>0</v>
      </c>
      <c r="AD83" s="47">
        <f t="shared" si="16"/>
        <v>0</v>
      </c>
    </row>
    <row r="84" spans="2:30" s="48" customFormat="1" ht="13.5" x14ac:dyDescent="0.25">
      <c r="B84" s="46">
        <v>69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5"/>
      <c r="R84" s="55"/>
      <c r="S84" s="47">
        <f t="shared" si="17"/>
        <v>0</v>
      </c>
      <c r="T84" s="47">
        <f t="shared" si="18"/>
        <v>0</v>
      </c>
      <c r="U84" s="47">
        <f t="shared" si="19"/>
        <v>0</v>
      </c>
      <c r="V84" s="47">
        <f t="shared" si="20"/>
        <v>0</v>
      </c>
      <c r="W84" s="47">
        <f t="shared" si="21"/>
        <v>0</v>
      </c>
      <c r="X84" s="47">
        <f t="shared" si="22"/>
        <v>0</v>
      </c>
      <c r="Y84" s="47">
        <f t="shared" si="23"/>
        <v>0</v>
      </c>
      <c r="Z84" s="47">
        <f t="shared" si="14"/>
        <v>0</v>
      </c>
      <c r="AA84" s="47">
        <f t="shared" si="24"/>
        <v>0</v>
      </c>
      <c r="AB84" s="47">
        <f t="shared" si="25"/>
        <v>0</v>
      </c>
      <c r="AC84" s="47">
        <f t="shared" si="15"/>
        <v>0</v>
      </c>
      <c r="AD84" s="47">
        <f t="shared" si="16"/>
        <v>0</v>
      </c>
    </row>
    <row r="85" spans="2:30" s="48" customFormat="1" ht="13.5" x14ac:dyDescent="0.25">
      <c r="B85" s="43">
        <v>70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  <c r="R85" s="55"/>
      <c r="S85" s="47">
        <f t="shared" si="17"/>
        <v>0</v>
      </c>
      <c r="T85" s="47">
        <f t="shared" si="18"/>
        <v>0</v>
      </c>
      <c r="U85" s="47">
        <f t="shared" si="19"/>
        <v>0</v>
      </c>
      <c r="V85" s="47">
        <f t="shared" si="20"/>
        <v>0</v>
      </c>
      <c r="W85" s="47">
        <f t="shared" si="21"/>
        <v>0</v>
      </c>
      <c r="X85" s="47">
        <f t="shared" si="22"/>
        <v>0</v>
      </c>
      <c r="Y85" s="47">
        <f t="shared" si="23"/>
        <v>0</v>
      </c>
      <c r="Z85" s="47">
        <f t="shared" si="14"/>
        <v>0</v>
      </c>
      <c r="AA85" s="47">
        <f t="shared" si="24"/>
        <v>0</v>
      </c>
      <c r="AB85" s="47">
        <f t="shared" si="25"/>
        <v>0</v>
      </c>
      <c r="AC85" s="47">
        <f t="shared" si="15"/>
        <v>0</v>
      </c>
      <c r="AD85" s="47">
        <f t="shared" si="16"/>
        <v>0</v>
      </c>
    </row>
    <row r="86" spans="2:30" s="48" customFormat="1" ht="13.5" x14ac:dyDescent="0.25">
      <c r="B86" s="46">
        <v>71</v>
      </c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5"/>
      <c r="R86" s="55"/>
      <c r="S86" s="47">
        <f t="shared" si="17"/>
        <v>0</v>
      </c>
      <c r="T86" s="47">
        <f t="shared" si="18"/>
        <v>0</v>
      </c>
      <c r="U86" s="47">
        <f t="shared" si="19"/>
        <v>0</v>
      </c>
      <c r="V86" s="47">
        <f t="shared" si="20"/>
        <v>0</v>
      </c>
      <c r="W86" s="47">
        <f t="shared" si="21"/>
        <v>0</v>
      </c>
      <c r="X86" s="47">
        <f t="shared" si="22"/>
        <v>0</v>
      </c>
      <c r="Y86" s="47">
        <f t="shared" si="23"/>
        <v>0</v>
      </c>
      <c r="Z86" s="47">
        <f t="shared" si="14"/>
        <v>0</v>
      </c>
      <c r="AA86" s="47">
        <f t="shared" si="24"/>
        <v>0</v>
      </c>
      <c r="AB86" s="47">
        <f t="shared" si="25"/>
        <v>0</v>
      </c>
      <c r="AC86" s="47">
        <f t="shared" si="15"/>
        <v>0</v>
      </c>
      <c r="AD86" s="47">
        <f t="shared" si="16"/>
        <v>0</v>
      </c>
    </row>
    <row r="87" spans="2:30" s="48" customFormat="1" ht="13.5" x14ac:dyDescent="0.25">
      <c r="B87" s="46">
        <v>72</v>
      </c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5"/>
      <c r="R87" s="55"/>
      <c r="S87" s="47">
        <f t="shared" si="17"/>
        <v>0</v>
      </c>
      <c r="T87" s="47">
        <f t="shared" si="18"/>
        <v>0</v>
      </c>
      <c r="U87" s="47">
        <f t="shared" si="19"/>
        <v>0</v>
      </c>
      <c r="V87" s="47">
        <f t="shared" si="20"/>
        <v>0</v>
      </c>
      <c r="W87" s="47">
        <f t="shared" si="21"/>
        <v>0</v>
      </c>
      <c r="X87" s="47">
        <f t="shared" si="22"/>
        <v>0</v>
      </c>
      <c r="Y87" s="47">
        <f t="shared" si="23"/>
        <v>0</v>
      </c>
      <c r="Z87" s="47">
        <f t="shared" si="14"/>
        <v>0</v>
      </c>
      <c r="AA87" s="47">
        <f t="shared" si="24"/>
        <v>0</v>
      </c>
      <c r="AB87" s="47">
        <f t="shared" si="25"/>
        <v>0</v>
      </c>
      <c r="AC87" s="47">
        <f t="shared" si="15"/>
        <v>0</v>
      </c>
      <c r="AD87" s="47">
        <f t="shared" si="16"/>
        <v>0</v>
      </c>
    </row>
    <row r="88" spans="2:30" s="48" customFormat="1" ht="13.5" x14ac:dyDescent="0.25">
      <c r="B88" s="46">
        <v>73</v>
      </c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5"/>
      <c r="R88" s="55"/>
      <c r="S88" s="47">
        <f t="shared" si="17"/>
        <v>0</v>
      </c>
      <c r="T88" s="47">
        <f t="shared" si="18"/>
        <v>0</v>
      </c>
      <c r="U88" s="47">
        <f t="shared" si="19"/>
        <v>0</v>
      </c>
      <c r="V88" s="47">
        <f t="shared" si="20"/>
        <v>0</v>
      </c>
      <c r="W88" s="47">
        <f t="shared" si="21"/>
        <v>0</v>
      </c>
      <c r="X88" s="47">
        <f t="shared" si="22"/>
        <v>0</v>
      </c>
      <c r="Y88" s="47">
        <f t="shared" si="23"/>
        <v>0</v>
      </c>
      <c r="Z88" s="47">
        <f t="shared" si="14"/>
        <v>0</v>
      </c>
      <c r="AA88" s="47">
        <f t="shared" si="24"/>
        <v>0</v>
      </c>
      <c r="AB88" s="47">
        <f t="shared" si="25"/>
        <v>0</v>
      </c>
      <c r="AC88" s="47">
        <f t="shared" si="15"/>
        <v>0</v>
      </c>
      <c r="AD88" s="47">
        <f t="shared" si="16"/>
        <v>0</v>
      </c>
    </row>
    <row r="89" spans="2:30" s="48" customFormat="1" ht="13.5" x14ac:dyDescent="0.25">
      <c r="B89" s="46">
        <v>74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5"/>
      <c r="R89" s="55"/>
      <c r="S89" s="47">
        <f t="shared" si="17"/>
        <v>0</v>
      </c>
      <c r="T89" s="47">
        <f t="shared" si="18"/>
        <v>0</v>
      </c>
      <c r="U89" s="47">
        <f t="shared" si="19"/>
        <v>0</v>
      </c>
      <c r="V89" s="47">
        <f t="shared" si="20"/>
        <v>0</v>
      </c>
      <c r="W89" s="47">
        <f t="shared" si="21"/>
        <v>0</v>
      </c>
      <c r="X89" s="47">
        <f t="shared" si="22"/>
        <v>0</v>
      </c>
      <c r="Y89" s="47">
        <f t="shared" si="23"/>
        <v>0</v>
      </c>
      <c r="Z89" s="47">
        <f t="shared" si="14"/>
        <v>0</v>
      </c>
      <c r="AA89" s="47">
        <f t="shared" si="24"/>
        <v>0</v>
      </c>
      <c r="AB89" s="47">
        <f t="shared" si="25"/>
        <v>0</v>
      </c>
      <c r="AC89" s="47">
        <f t="shared" si="15"/>
        <v>0</v>
      </c>
      <c r="AD89" s="47">
        <f t="shared" si="16"/>
        <v>0</v>
      </c>
    </row>
    <row r="90" spans="2:30" s="48" customFormat="1" ht="13.5" x14ac:dyDescent="0.25">
      <c r="B90" s="46">
        <v>75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5"/>
      <c r="R90" s="55"/>
      <c r="S90" s="47">
        <f t="shared" si="17"/>
        <v>0</v>
      </c>
      <c r="T90" s="47">
        <f t="shared" si="18"/>
        <v>0</v>
      </c>
      <c r="U90" s="47">
        <f t="shared" si="19"/>
        <v>0</v>
      </c>
      <c r="V90" s="47">
        <f t="shared" si="20"/>
        <v>0</v>
      </c>
      <c r="W90" s="47">
        <f t="shared" si="21"/>
        <v>0</v>
      </c>
      <c r="X90" s="47">
        <f t="shared" si="22"/>
        <v>0</v>
      </c>
      <c r="Y90" s="47">
        <f t="shared" si="23"/>
        <v>0</v>
      </c>
      <c r="Z90" s="47">
        <f t="shared" si="14"/>
        <v>0</v>
      </c>
      <c r="AA90" s="47">
        <f t="shared" si="24"/>
        <v>0</v>
      </c>
      <c r="AB90" s="47">
        <f t="shared" si="25"/>
        <v>0</v>
      </c>
      <c r="AC90" s="47">
        <f t="shared" si="15"/>
        <v>0</v>
      </c>
      <c r="AD90" s="47">
        <f t="shared" si="16"/>
        <v>0</v>
      </c>
    </row>
    <row r="91" spans="2:30" s="48" customFormat="1" ht="13.5" x14ac:dyDescent="0.25">
      <c r="B91" s="46">
        <v>76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5"/>
      <c r="R91" s="55"/>
      <c r="S91" s="47">
        <f t="shared" si="17"/>
        <v>0</v>
      </c>
      <c r="T91" s="47">
        <f t="shared" si="18"/>
        <v>0</v>
      </c>
      <c r="U91" s="47">
        <f t="shared" si="19"/>
        <v>0</v>
      </c>
      <c r="V91" s="47">
        <f t="shared" si="20"/>
        <v>0</v>
      </c>
      <c r="W91" s="47">
        <f t="shared" si="21"/>
        <v>0</v>
      </c>
      <c r="X91" s="47">
        <f t="shared" si="22"/>
        <v>0</v>
      </c>
      <c r="Y91" s="47">
        <f t="shared" si="23"/>
        <v>0</v>
      </c>
      <c r="Z91" s="47">
        <f t="shared" si="14"/>
        <v>0</v>
      </c>
      <c r="AA91" s="47">
        <f t="shared" si="24"/>
        <v>0</v>
      </c>
      <c r="AB91" s="47">
        <f t="shared" si="25"/>
        <v>0</v>
      </c>
      <c r="AC91" s="47">
        <f t="shared" si="15"/>
        <v>0</v>
      </c>
      <c r="AD91" s="47">
        <f t="shared" si="16"/>
        <v>0</v>
      </c>
    </row>
    <row r="92" spans="2:30" s="48" customFormat="1" ht="13.5" x14ac:dyDescent="0.25">
      <c r="B92" s="43">
        <v>77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5"/>
      <c r="R92" s="55"/>
      <c r="S92" s="47">
        <f t="shared" si="17"/>
        <v>0</v>
      </c>
      <c r="T92" s="47">
        <f t="shared" si="18"/>
        <v>0</v>
      </c>
      <c r="U92" s="47">
        <f t="shared" si="19"/>
        <v>0</v>
      </c>
      <c r="V92" s="47">
        <f t="shared" si="20"/>
        <v>0</v>
      </c>
      <c r="W92" s="47">
        <f t="shared" si="21"/>
        <v>0</v>
      </c>
      <c r="X92" s="47">
        <f t="shared" si="22"/>
        <v>0</v>
      </c>
      <c r="Y92" s="47">
        <f t="shared" si="23"/>
        <v>0</v>
      </c>
      <c r="Z92" s="47">
        <f t="shared" si="14"/>
        <v>0</v>
      </c>
      <c r="AA92" s="47">
        <f t="shared" si="24"/>
        <v>0</v>
      </c>
      <c r="AB92" s="47">
        <f t="shared" si="25"/>
        <v>0</v>
      </c>
      <c r="AC92" s="47">
        <f t="shared" si="15"/>
        <v>0</v>
      </c>
      <c r="AD92" s="47">
        <f t="shared" si="16"/>
        <v>0</v>
      </c>
    </row>
    <row r="93" spans="2:30" s="48" customFormat="1" ht="13.5" x14ac:dyDescent="0.25">
      <c r="B93" s="46">
        <v>78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5"/>
      <c r="R93" s="55"/>
      <c r="S93" s="47">
        <f t="shared" si="17"/>
        <v>0</v>
      </c>
      <c r="T93" s="47">
        <f t="shared" si="18"/>
        <v>0</v>
      </c>
      <c r="U93" s="47">
        <f t="shared" si="19"/>
        <v>0</v>
      </c>
      <c r="V93" s="47">
        <f t="shared" si="20"/>
        <v>0</v>
      </c>
      <c r="W93" s="47">
        <f t="shared" si="21"/>
        <v>0</v>
      </c>
      <c r="X93" s="47">
        <f t="shared" si="22"/>
        <v>0</v>
      </c>
      <c r="Y93" s="47">
        <f t="shared" si="23"/>
        <v>0</v>
      </c>
      <c r="Z93" s="47">
        <f t="shared" si="14"/>
        <v>0</v>
      </c>
      <c r="AA93" s="47">
        <f t="shared" si="24"/>
        <v>0</v>
      </c>
      <c r="AB93" s="47">
        <f t="shared" si="25"/>
        <v>0</v>
      </c>
      <c r="AC93" s="47">
        <f t="shared" si="15"/>
        <v>0</v>
      </c>
      <c r="AD93" s="47">
        <f t="shared" si="16"/>
        <v>0</v>
      </c>
    </row>
    <row r="94" spans="2:30" s="48" customFormat="1" ht="13.5" x14ac:dyDescent="0.25">
      <c r="B94" s="46">
        <v>79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5"/>
      <c r="R94" s="55"/>
      <c r="S94" s="47">
        <f t="shared" si="17"/>
        <v>0</v>
      </c>
      <c r="T94" s="47">
        <f t="shared" si="18"/>
        <v>0</v>
      </c>
      <c r="U94" s="47">
        <f t="shared" si="19"/>
        <v>0</v>
      </c>
      <c r="V94" s="47">
        <f t="shared" si="20"/>
        <v>0</v>
      </c>
      <c r="W94" s="47">
        <f t="shared" si="21"/>
        <v>0</v>
      </c>
      <c r="X94" s="47">
        <f t="shared" si="22"/>
        <v>0</v>
      </c>
      <c r="Y94" s="47">
        <f t="shared" si="23"/>
        <v>0</v>
      </c>
      <c r="Z94" s="47">
        <f t="shared" si="14"/>
        <v>0</v>
      </c>
      <c r="AA94" s="47">
        <f t="shared" si="24"/>
        <v>0</v>
      </c>
      <c r="AB94" s="47">
        <f t="shared" si="25"/>
        <v>0</v>
      </c>
      <c r="AC94" s="47">
        <f t="shared" si="15"/>
        <v>0</v>
      </c>
      <c r="AD94" s="47">
        <f t="shared" si="16"/>
        <v>0</v>
      </c>
    </row>
    <row r="95" spans="2:30" s="48" customFormat="1" ht="13.5" x14ac:dyDescent="0.25">
      <c r="B95" s="46">
        <v>80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5"/>
      <c r="R95" s="55"/>
      <c r="S95" s="47">
        <f t="shared" si="17"/>
        <v>0</v>
      </c>
      <c r="T95" s="47">
        <f t="shared" si="18"/>
        <v>0</v>
      </c>
      <c r="U95" s="47">
        <f t="shared" si="19"/>
        <v>0</v>
      </c>
      <c r="V95" s="47">
        <f t="shared" si="20"/>
        <v>0</v>
      </c>
      <c r="W95" s="47">
        <f t="shared" si="21"/>
        <v>0</v>
      </c>
      <c r="X95" s="47">
        <f t="shared" si="22"/>
        <v>0</v>
      </c>
      <c r="Y95" s="47">
        <f t="shared" si="23"/>
        <v>0</v>
      </c>
      <c r="Z95" s="47">
        <f t="shared" si="14"/>
        <v>0</v>
      </c>
      <c r="AA95" s="47">
        <f t="shared" si="24"/>
        <v>0</v>
      </c>
      <c r="AB95" s="47">
        <f t="shared" si="25"/>
        <v>0</v>
      </c>
      <c r="AC95" s="47">
        <f t="shared" si="15"/>
        <v>0</v>
      </c>
      <c r="AD95" s="47">
        <f t="shared" si="16"/>
        <v>0</v>
      </c>
    </row>
    <row r="96" spans="2:30" s="48" customFormat="1" ht="13.5" x14ac:dyDescent="0.25">
      <c r="B96" s="46">
        <v>81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5"/>
      <c r="R96" s="55"/>
      <c r="S96" s="47">
        <f t="shared" si="17"/>
        <v>0</v>
      </c>
      <c r="T96" s="47">
        <f t="shared" si="18"/>
        <v>0</v>
      </c>
      <c r="U96" s="47">
        <f t="shared" si="19"/>
        <v>0</v>
      </c>
      <c r="V96" s="47">
        <f t="shared" si="20"/>
        <v>0</v>
      </c>
      <c r="W96" s="47">
        <f t="shared" si="21"/>
        <v>0</v>
      </c>
      <c r="X96" s="47">
        <f t="shared" si="22"/>
        <v>0</v>
      </c>
      <c r="Y96" s="47">
        <f t="shared" si="23"/>
        <v>0</v>
      </c>
      <c r="Z96" s="47">
        <f t="shared" si="14"/>
        <v>0</v>
      </c>
      <c r="AA96" s="47">
        <f t="shared" si="24"/>
        <v>0</v>
      </c>
      <c r="AB96" s="47">
        <f t="shared" si="25"/>
        <v>0</v>
      </c>
      <c r="AC96" s="47">
        <f t="shared" si="15"/>
        <v>0</v>
      </c>
      <c r="AD96" s="47">
        <f t="shared" si="16"/>
        <v>0</v>
      </c>
    </row>
    <row r="97" spans="2:30" s="48" customFormat="1" ht="13.5" x14ac:dyDescent="0.25">
      <c r="B97" s="46">
        <v>82</v>
      </c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5"/>
      <c r="R97" s="55"/>
      <c r="S97" s="47">
        <f t="shared" si="17"/>
        <v>0</v>
      </c>
      <c r="T97" s="47">
        <f t="shared" si="18"/>
        <v>0</v>
      </c>
      <c r="U97" s="47">
        <f t="shared" si="19"/>
        <v>0</v>
      </c>
      <c r="V97" s="47">
        <f t="shared" si="20"/>
        <v>0</v>
      </c>
      <c r="W97" s="47">
        <f t="shared" si="21"/>
        <v>0</v>
      </c>
      <c r="X97" s="47">
        <f t="shared" si="22"/>
        <v>0</v>
      </c>
      <c r="Y97" s="47">
        <f t="shared" si="23"/>
        <v>0</v>
      </c>
      <c r="Z97" s="47">
        <f t="shared" si="14"/>
        <v>0</v>
      </c>
      <c r="AA97" s="47">
        <f t="shared" si="24"/>
        <v>0</v>
      </c>
      <c r="AB97" s="47">
        <f t="shared" si="25"/>
        <v>0</v>
      </c>
      <c r="AC97" s="47">
        <f t="shared" si="15"/>
        <v>0</v>
      </c>
      <c r="AD97" s="47">
        <f t="shared" si="16"/>
        <v>0</v>
      </c>
    </row>
    <row r="98" spans="2:30" s="48" customFormat="1" ht="13.5" x14ac:dyDescent="0.25">
      <c r="B98" s="46">
        <v>83</v>
      </c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5"/>
      <c r="R98" s="55"/>
      <c r="S98" s="47">
        <f t="shared" si="17"/>
        <v>0</v>
      </c>
      <c r="T98" s="47">
        <f t="shared" si="18"/>
        <v>0</v>
      </c>
      <c r="U98" s="47">
        <f t="shared" si="19"/>
        <v>0</v>
      </c>
      <c r="V98" s="47">
        <f t="shared" si="20"/>
        <v>0</v>
      </c>
      <c r="W98" s="47">
        <f t="shared" si="21"/>
        <v>0</v>
      </c>
      <c r="X98" s="47">
        <f t="shared" si="22"/>
        <v>0</v>
      </c>
      <c r="Y98" s="47">
        <f t="shared" si="23"/>
        <v>0</v>
      </c>
      <c r="Z98" s="47">
        <f t="shared" si="14"/>
        <v>0</v>
      </c>
      <c r="AA98" s="47">
        <f t="shared" si="24"/>
        <v>0</v>
      </c>
      <c r="AB98" s="47">
        <f t="shared" si="25"/>
        <v>0</v>
      </c>
      <c r="AC98" s="47">
        <f t="shared" si="15"/>
        <v>0</v>
      </c>
      <c r="AD98" s="47">
        <f t="shared" si="16"/>
        <v>0</v>
      </c>
    </row>
    <row r="99" spans="2:30" s="48" customFormat="1" ht="13.5" x14ac:dyDescent="0.25">
      <c r="B99" s="43">
        <v>84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5"/>
      <c r="R99" s="55"/>
      <c r="S99" s="47">
        <f t="shared" si="17"/>
        <v>0</v>
      </c>
      <c r="T99" s="47">
        <f t="shared" si="18"/>
        <v>0</v>
      </c>
      <c r="U99" s="47">
        <f t="shared" si="19"/>
        <v>0</v>
      </c>
      <c r="V99" s="47">
        <f t="shared" si="20"/>
        <v>0</v>
      </c>
      <c r="W99" s="47">
        <f t="shared" si="21"/>
        <v>0</v>
      </c>
      <c r="X99" s="47">
        <f t="shared" si="22"/>
        <v>0</v>
      </c>
      <c r="Y99" s="47">
        <f t="shared" si="23"/>
        <v>0</v>
      </c>
      <c r="Z99" s="47">
        <f t="shared" si="14"/>
        <v>0</v>
      </c>
      <c r="AA99" s="47">
        <f t="shared" si="24"/>
        <v>0</v>
      </c>
      <c r="AB99" s="47">
        <f t="shared" si="25"/>
        <v>0</v>
      </c>
      <c r="AC99" s="47">
        <f t="shared" si="15"/>
        <v>0</v>
      </c>
      <c r="AD99" s="47">
        <f t="shared" si="16"/>
        <v>0</v>
      </c>
    </row>
    <row r="100" spans="2:30" s="48" customFormat="1" ht="13.5" x14ac:dyDescent="0.25">
      <c r="B100" s="46">
        <v>85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5"/>
      <c r="R100" s="55"/>
      <c r="S100" s="47">
        <f t="shared" si="17"/>
        <v>0</v>
      </c>
      <c r="T100" s="47">
        <f t="shared" si="18"/>
        <v>0</v>
      </c>
      <c r="U100" s="47">
        <f t="shared" si="19"/>
        <v>0</v>
      </c>
      <c r="V100" s="47">
        <f t="shared" si="20"/>
        <v>0</v>
      </c>
      <c r="W100" s="47">
        <f t="shared" si="21"/>
        <v>0</v>
      </c>
      <c r="X100" s="47">
        <f t="shared" si="22"/>
        <v>0</v>
      </c>
      <c r="Y100" s="47">
        <f t="shared" si="23"/>
        <v>0</v>
      </c>
      <c r="Z100" s="47">
        <f t="shared" si="14"/>
        <v>0</v>
      </c>
      <c r="AA100" s="47">
        <f t="shared" si="24"/>
        <v>0</v>
      </c>
      <c r="AB100" s="47">
        <f t="shared" si="25"/>
        <v>0</v>
      </c>
      <c r="AC100" s="47">
        <f t="shared" si="15"/>
        <v>0</v>
      </c>
      <c r="AD100" s="47">
        <f t="shared" si="16"/>
        <v>0</v>
      </c>
    </row>
    <row r="101" spans="2:30" s="48" customFormat="1" ht="13.5" x14ac:dyDescent="0.25">
      <c r="B101" s="46">
        <v>86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5"/>
      <c r="R101" s="55"/>
      <c r="S101" s="47">
        <f t="shared" si="17"/>
        <v>0</v>
      </c>
      <c r="T101" s="47">
        <f t="shared" si="18"/>
        <v>0</v>
      </c>
      <c r="U101" s="47">
        <f t="shared" si="19"/>
        <v>0</v>
      </c>
      <c r="V101" s="47">
        <f t="shared" si="20"/>
        <v>0</v>
      </c>
      <c r="W101" s="47">
        <f t="shared" si="21"/>
        <v>0</v>
      </c>
      <c r="X101" s="47">
        <f t="shared" si="22"/>
        <v>0</v>
      </c>
      <c r="Y101" s="47">
        <f t="shared" si="23"/>
        <v>0</v>
      </c>
      <c r="Z101" s="47">
        <f t="shared" si="14"/>
        <v>0</v>
      </c>
      <c r="AA101" s="47">
        <f t="shared" si="24"/>
        <v>0</v>
      </c>
      <c r="AB101" s="47">
        <f t="shared" si="25"/>
        <v>0</v>
      </c>
      <c r="AC101" s="47">
        <f t="shared" si="15"/>
        <v>0</v>
      </c>
      <c r="AD101" s="47">
        <f t="shared" si="16"/>
        <v>0</v>
      </c>
    </row>
    <row r="102" spans="2:30" s="48" customFormat="1" ht="13.5" x14ac:dyDescent="0.25">
      <c r="B102" s="46">
        <v>87</v>
      </c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5"/>
      <c r="R102" s="55"/>
      <c r="S102" s="47">
        <f t="shared" si="17"/>
        <v>0</v>
      </c>
      <c r="T102" s="47">
        <f t="shared" si="18"/>
        <v>0</v>
      </c>
      <c r="U102" s="47">
        <f t="shared" si="19"/>
        <v>0</v>
      </c>
      <c r="V102" s="47">
        <f t="shared" si="20"/>
        <v>0</v>
      </c>
      <c r="W102" s="47">
        <f t="shared" si="21"/>
        <v>0</v>
      </c>
      <c r="X102" s="47">
        <f t="shared" si="22"/>
        <v>0</v>
      </c>
      <c r="Y102" s="47">
        <f t="shared" si="23"/>
        <v>0</v>
      </c>
      <c r="Z102" s="47">
        <f t="shared" si="14"/>
        <v>0</v>
      </c>
      <c r="AA102" s="47">
        <f t="shared" si="24"/>
        <v>0</v>
      </c>
      <c r="AB102" s="47">
        <f t="shared" si="25"/>
        <v>0</v>
      </c>
      <c r="AC102" s="47">
        <f t="shared" si="15"/>
        <v>0</v>
      </c>
      <c r="AD102" s="47">
        <f t="shared" si="16"/>
        <v>0</v>
      </c>
    </row>
    <row r="103" spans="2:30" s="48" customFormat="1" ht="13.5" x14ac:dyDescent="0.25">
      <c r="B103" s="46">
        <v>88</v>
      </c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5"/>
      <c r="R103" s="55"/>
      <c r="S103" s="47">
        <f t="shared" si="17"/>
        <v>0</v>
      </c>
      <c r="T103" s="47">
        <f t="shared" si="18"/>
        <v>0</v>
      </c>
      <c r="U103" s="47">
        <f t="shared" si="19"/>
        <v>0</v>
      </c>
      <c r="V103" s="47">
        <f t="shared" si="20"/>
        <v>0</v>
      </c>
      <c r="W103" s="47">
        <f t="shared" si="21"/>
        <v>0</v>
      </c>
      <c r="X103" s="47">
        <f t="shared" si="22"/>
        <v>0</v>
      </c>
      <c r="Y103" s="47">
        <f t="shared" si="23"/>
        <v>0</v>
      </c>
      <c r="Z103" s="47">
        <f t="shared" si="14"/>
        <v>0</v>
      </c>
      <c r="AA103" s="47">
        <f t="shared" si="24"/>
        <v>0</v>
      </c>
      <c r="AB103" s="47">
        <f t="shared" si="25"/>
        <v>0</v>
      </c>
      <c r="AC103" s="47">
        <f t="shared" si="15"/>
        <v>0</v>
      </c>
      <c r="AD103" s="47">
        <f t="shared" si="16"/>
        <v>0</v>
      </c>
    </row>
    <row r="104" spans="2:30" s="48" customFormat="1" ht="13.5" x14ac:dyDescent="0.25">
      <c r="B104" s="46">
        <v>89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5"/>
      <c r="R104" s="55"/>
      <c r="S104" s="47">
        <f t="shared" si="17"/>
        <v>0</v>
      </c>
      <c r="T104" s="47">
        <f t="shared" si="18"/>
        <v>0</v>
      </c>
      <c r="U104" s="47">
        <f t="shared" si="19"/>
        <v>0</v>
      </c>
      <c r="V104" s="47">
        <f t="shared" si="20"/>
        <v>0</v>
      </c>
      <c r="W104" s="47">
        <f t="shared" si="21"/>
        <v>0</v>
      </c>
      <c r="X104" s="47">
        <f t="shared" si="22"/>
        <v>0</v>
      </c>
      <c r="Y104" s="47">
        <f t="shared" si="23"/>
        <v>0</v>
      </c>
      <c r="Z104" s="47">
        <f t="shared" si="14"/>
        <v>0</v>
      </c>
      <c r="AA104" s="47">
        <f t="shared" si="24"/>
        <v>0</v>
      </c>
      <c r="AB104" s="47">
        <f t="shared" si="25"/>
        <v>0</v>
      </c>
      <c r="AC104" s="47">
        <f t="shared" si="15"/>
        <v>0</v>
      </c>
      <c r="AD104" s="47">
        <f t="shared" si="16"/>
        <v>0</v>
      </c>
    </row>
    <row r="105" spans="2:30" s="48" customFormat="1" ht="13.5" x14ac:dyDescent="0.25">
      <c r="B105" s="46">
        <v>90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5"/>
      <c r="R105" s="55"/>
      <c r="S105" s="47">
        <f t="shared" si="17"/>
        <v>0</v>
      </c>
      <c r="T105" s="47">
        <f t="shared" si="18"/>
        <v>0</v>
      </c>
      <c r="U105" s="47">
        <f t="shared" si="19"/>
        <v>0</v>
      </c>
      <c r="V105" s="47">
        <f t="shared" si="20"/>
        <v>0</v>
      </c>
      <c r="W105" s="47">
        <f t="shared" si="21"/>
        <v>0</v>
      </c>
      <c r="X105" s="47">
        <f t="shared" si="22"/>
        <v>0</v>
      </c>
      <c r="Y105" s="47">
        <f t="shared" si="23"/>
        <v>0</v>
      </c>
      <c r="Z105" s="47">
        <f t="shared" si="14"/>
        <v>0</v>
      </c>
      <c r="AA105" s="47">
        <f t="shared" si="24"/>
        <v>0</v>
      </c>
      <c r="AB105" s="47">
        <f t="shared" si="25"/>
        <v>0</v>
      </c>
      <c r="AC105" s="47">
        <f t="shared" si="15"/>
        <v>0</v>
      </c>
      <c r="AD105" s="47">
        <f t="shared" si="16"/>
        <v>0</v>
      </c>
    </row>
    <row r="106" spans="2:30" s="48" customFormat="1" ht="13.5" x14ac:dyDescent="0.25">
      <c r="B106" s="43">
        <v>91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5"/>
      <c r="R106" s="55"/>
      <c r="S106" s="47">
        <f t="shared" si="17"/>
        <v>0</v>
      </c>
      <c r="T106" s="47">
        <f t="shared" si="18"/>
        <v>0</v>
      </c>
      <c r="U106" s="47">
        <f t="shared" si="19"/>
        <v>0</v>
      </c>
      <c r="V106" s="47">
        <f t="shared" si="20"/>
        <v>0</v>
      </c>
      <c r="W106" s="47">
        <f t="shared" si="21"/>
        <v>0</v>
      </c>
      <c r="X106" s="47">
        <f t="shared" si="22"/>
        <v>0</v>
      </c>
      <c r="Y106" s="47">
        <f t="shared" si="23"/>
        <v>0</v>
      </c>
      <c r="Z106" s="47">
        <f t="shared" si="14"/>
        <v>0</v>
      </c>
      <c r="AA106" s="47">
        <f t="shared" si="24"/>
        <v>0</v>
      </c>
      <c r="AB106" s="47">
        <f t="shared" si="25"/>
        <v>0</v>
      </c>
      <c r="AC106" s="47">
        <f t="shared" si="15"/>
        <v>0</v>
      </c>
      <c r="AD106" s="47">
        <f t="shared" si="16"/>
        <v>0</v>
      </c>
    </row>
    <row r="107" spans="2:30" s="48" customFormat="1" ht="13.5" x14ac:dyDescent="0.25">
      <c r="B107" s="46">
        <v>92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5"/>
      <c r="R107" s="55"/>
      <c r="S107" s="47">
        <f t="shared" si="17"/>
        <v>0</v>
      </c>
      <c r="T107" s="47">
        <f t="shared" si="18"/>
        <v>0</v>
      </c>
      <c r="U107" s="47">
        <f t="shared" si="19"/>
        <v>0</v>
      </c>
      <c r="V107" s="47">
        <f t="shared" si="20"/>
        <v>0</v>
      </c>
      <c r="W107" s="47">
        <f t="shared" si="21"/>
        <v>0</v>
      </c>
      <c r="X107" s="47">
        <f t="shared" si="22"/>
        <v>0</v>
      </c>
      <c r="Y107" s="47">
        <f t="shared" si="23"/>
        <v>0</v>
      </c>
      <c r="Z107" s="47">
        <f t="shared" si="14"/>
        <v>0</v>
      </c>
      <c r="AA107" s="47">
        <f t="shared" si="24"/>
        <v>0</v>
      </c>
      <c r="AB107" s="47">
        <f t="shared" si="25"/>
        <v>0</v>
      </c>
      <c r="AC107" s="47">
        <f t="shared" si="15"/>
        <v>0</v>
      </c>
      <c r="AD107" s="47">
        <f t="shared" si="16"/>
        <v>0</v>
      </c>
    </row>
    <row r="108" spans="2:30" s="48" customFormat="1" ht="13.5" x14ac:dyDescent="0.25">
      <c r="B108" s="46">
        <v>93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5"/>
      <c r="R108" s="55"/>
      <c r="S108" s="47">
        <f t="shared" si="17"/>
        <v>0</v>
      </c>
      <c r="T108" s="47">
        <f t="shared" si="18"/>
        <v>0</v>
      </c>
      <c r="U108" s="47">
        <f t="shared" si="19"/>
        <v>0</v>
      </c>
      <c r="V108" s="47">
        <f t="shared" si="20"/>
        <v>0</v>
      </c>
      <c r="W108" s="47">
        <f t="shared" si="21"/>
        <v>0</v>
      </c>
      <c r="X108" s="47">
        <f t="shared" si="22"/>
        <v>0</v>
      </c>
      <c r="Y108" s="47">
        <f t="shared" si="23"/>
        <v>0</v>
      </c>
      <c r="Z108" s="47">
        <f t="shared" si="14"/>
        <v>0</v>
      </c>
      <c r="AA108" s="47">
        <f t="shared" si="24"/>
        <v>0</v>
      </c>
      <c r="AB108" s="47">
        <f t="shared" si="25"/>
        <v>0</v>
      </c>
      <c r="AC108" s="47">
        <f t="shared" ref="AC108:AC139" si="26">IF(AND(I108="Top",R108="x"),1*C108,0)</f>
        <v>0</v>
      </c>
      <c r="AD108" s="47">
        <f t="shared" ref="AD108:AD139" si="27">IF(AND(I108="Bottom",R108="x"),1*C108,0)</f>
        <v>0</v>
      </c>
    </row>
    <row r="109" spans="2:30" s="48" customFormat="1" ht="13.5" x14ac:dyDescent="0.25">
      <c r="B109" s="46">
        <v>94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5"/>
      <c r="R109" s="55"/>
      <c r="S109" s="47">
        <f t="shared" si="17"/>
        <v>0</v>
      </c>
      <c r="T109" s="47">
        <f t="shared" si="18"/>
        <v>0</v>
      </c>
      <c r="U109" s="47">
        <f t="shared" si="19"/>
        <v>0</v>
      </c>
      <c r="V109" s="47">
        <f t="shared" si="20"/>
        <v>0</v>
      </c>
      <c r="W109" s="47">
        <f t="shared" si="21"/>
        <v>0</v>
      </c>
      <c r="X109" s="47">
        <f t="shared" si="22"/>
        <v>0</v>
      </c>
      <c r="Y109" s="47">
        <f t="shared" si="23"/>
        <v>0</v>
      </c>
      <c r="Z109" s="47">
        <f t="shared" si="14"/>
        <v>0</v>
      </c>
      <c r="AA109" s="47">
        <f t="shared" si="24"/>
        <v>0</v>
      </c>
      <c r="AB109" s="47">
        <f t="shared" si="25"/>
        <v>0</v>
      </c>
      <c r="AC109" s="47">
        <f t="shared" si="26"/>
        <v>0</v>
      </c>
      <c r="AD109" s="47">
        <f t="shared" si="27"/>
        <v>0</v>
      </c>
    </row>
    <row r="110" spans="2:30" s="48" customFormat="1" ht="13.5" x14ac:dyDescent="0.25">
      <c r="B110" s="46">
        <v>95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5"/>
      <c r="R110" s="55"/>
      <c r="S110" s="47">
        <f t="shared" si="17"/>
        <v>0</v>
      </c>
      <c r="T110" s="47">
        <f t="shared" si="18"/>
        <v>0</v>
      </c>
      <c r="U110" s="47">
        <f t="shared" si="19"/>
        <v>0</v>
      </c>
      <c r="V110" s="47">
        <f t="shared" si="20"/>
        <v>0</v>
      </c>
      <c r="W110" s="47">
        <f t="shared" si="21"/>
        <v>0</v>
      </c>
      <c r="X110" s="47">
        <f t="shared" si="22"/>
        <v>0</v>
      </c>
      <c r="Y110" s="47">
        <f t="shared" si="23"/>
        <v>0</v>
      </c>
      <c r="Z110" s="47">
        <f t="shared" si="14"/>
        <v>0</v>
      </c>
      <c r="AA110" s="47">
        <f t="shared" si="24"/>
        <v>0</v>
      </c>
      <c r="AB110" s="47">
        <f t="shared" si="25"/>
        <v>0</v>
      </c>
      <c r="AC110" s="47">
        <f t="shared" si="26"/>
        <v>0</v>
      </c>
      <c r="AD110" s="47">
        <f t="shared" si="27"/>
        <v>0</v>
      </c>
    </row>
    <row r="111" spans="2:30" s="48" customFormat="1" ht="13.5" x14ac:dyDescent="0.25">
      <c r="B111" s="46">
        <v>96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5"/>
      <c r="R111" s="55"/>
      <c r="S111" s="47">
        <f t="shared" si="17"/>
        <v>0</v>
      </c>
      <c r="T111" s="47">
        <f t="shared" si="18"/>
        <v>0</v>
      </c>
      <c r="U111" s="47">
        <f t="shared" si="19"/>
        <v>0</v>
      </c>
      <c r="V111" s="47">
        <f t="shared" si="20"/>
        <v>0</v>
      </c>
      <c r="W111" s="47">
        <f t="shared" si="21"/>
        <v>0</v>
      </c>
      <c r="X111" s="47">
        <f t="shared" si="22"/>
        <v>0</v>
      </c>
      <c r="Y111" s="47">
        <f t="shared" si="23"/>
        <v>0</v>
      </c>
      <c r="Z111" s="47">
        <f t="shared" si="14"/>
        <v>0</v>
      </c>
      <c r="AA111" s="47">
        <f t="shared" si="24"/>
        <v>0</v>
      </c>
      <c r="AB111" s="47">
        <f t="shared" si="25"/>
        <v>0</v>
      </c>
      <c r="AC111" s="47">
        <f t="shared" si="26"/>
        <v>0</v>
      </c>
      <c r="AD111" s="47">
        <f t="shared" si="27"/>
        <v>0</v>
      </c>
    </row>
    <row r="112" spans="2:30" s="48" customFormat="1" ht="13.5" x14ac:dyDescent="0.25">
      <c r="B112" s="46">
        <v>97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5"/>
      <c r="R112" s="55"/>
      <c r="S112" s="47">
        <f t="shared" si="17"/>
        <v>0</v>
      </c>
      <c r="T112" s="47">
        <f t="shared" si="18"/>
        <v>0</v>
      </c>
      <c r="U112" s="47">
        <f t="shared" si="19"/>
        <v>0</v>
      </c>
      <c r="V112" s="47">
        <f t="shared" si="20"/>
        <v>0</v>
      </c>
      <c r="W112" s="47">
        <f t="shared" si="21"/>
        <v>0</v>
      </c>
      <c r="X112" s="47">
        <f t="shared" si="22"/>
        <v>0</v>
      </c>
      <c r="Y112" s="47">
        <f t="shared" si="23"/>
        <v>0</v>
      </c>
      <c r="Z112" s="47">
        <f t="shared" si="14"/>
        <v>0</v>
      </c>
      <c r="AA112" s="47">
        <f t="shared" si="24"/>
        <v>0</v>
      </c>
      <c r="AB112" s="47">
        <f t="shared" si="25"/>
        <v>0</v>
      </c>
      <c r="AC112" s="47">
        <f t="shared" si="26"/>
        <v>0</v>
      </c>
      <c r="AD112" s="47">
        <f t="shared" si="27"/>
        <v>0</v>
      </c>
    </row>
    <row r="113" spans="2:30" s="48" customFormat="1" ht="13.5" x14ac:dyDescent="0.25">
      <c r="B113" s="43">
        <v>98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5"/>
      <c r="R113" s="55"/>
      <c r="S113" s="47">
        <f t="shared" si="17"/>
        <v>0</v>
      </c>
      <c r="T113" s="47">
        <f t="shared" si="18"/>
        <v>0</v>
      </c>
      <c r="U113" s="47">
        <f t="shared" si="19"/>
        <v>0</v>
      </c>
      <c r="V113" s="47">
        <f t="shared" si="20"/>
        <v>0</v>
      </c>
      <c r="W113" s="47">
        <f t="shared" si="21"/>
        <v>0</v>
      </c>
      <c r="X113" s="47">
        <f t="shared" si="22"/>
        <v>0</v>
      </c>
      <c r="Y113" s="47">
        <f t="shared" si="23"/>
        <v>0</v>
      </c>
      <c r="Z113" s="47">
        <f t="shared" si="14"/>
        <v>0</v>
      </c>
      <c r="AA113" s="47">
        <f t="shared" si="24"/>
        <v>0</v>
      </c>
      <c r="AB113" s="47">
        <f t="shared" si="25"/>
        <v>0</v>
      </c>
      <c r="AC113" s="47">
        <f t="shared" si="26"/>
        <v>0</v>
      </c>
      <c r="AD113" s="47">
        <f t="shared" si="27"/>
        <v>0</v>
      </c>
    </row>
    <row r="114" spans="2:30" s="48" customFormat="1" ht="13.5" x14ac:dyDescent="0.25">
      <c r="B114" s="46">
        <v>99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5"/>
      <c r="R114" s="55"/>
      <c r="S114" s="47">
        <f t="shared" si="17"/>
        <v>0</v>
      </c>
      <c r="T114" s="47">
        <f t="shared" si="18"/>
        <v>0</v>
      </c>
      <c r="U114" s="47">
        <f t="shared" si="19"/>
        <v>0</v>
      </c>
      <c r="V114" s="47">
        <f t="shared" si="20"/>
        <v>0</v>
      </c>
      <c r="W114" s="47">
        <f t="shared" si="21"/>
        <v>0</v>
      </c>
      <c r="X114" s="47">
        <f t="shared" si="22"/>
        <v>0</v>
      </c>
      <c r="Y114" s="47">
        <f t="shared" si="23"/>
        <v>0</v>
      </c>
      <c r="Z114" s="47">
        <f t="shared" si="14"/>
        <v>0</v>
      </c>
      <c r="AA114" s="47">
        <f t="shared" si="24"/>
        <v>0</v>
      </c>
      <c r="AB114" s="47">
        <f t="shared" si="25"/>
        <v>0</v>
      </c>
      <c r="AC114" s="47">
        <f t="shared" si="26"/>
        <v>0</v>
      </c>
      <c r="AD114" s="47">
        <f t="shared" si="27"/>
        <v>0</v>
      </c>
    </row>
    <row r="115" spans="2:30" s="48" customFormat="1" ht="13.5" x14ac:dyDescent="0.25">
      <c r="B115" s="46">
        <v>100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5"/>
      <c r="R115" s="55"/>
      <c r="S115" s="47">
        <f t="shared" si="17"/>
        <v>0</v>
      </c>
      <c r="T115" s="47">
        <f t="shared" si="18"/>
        <v>0</v>
      </c>
      <c r="U115" s="47">
        <f t="shared" si="19"/>
        <v>0</v>
      </c>
      <c r="V115" s="47">
        <f t="shared" si="20"/>
        <v>0</v>
      </c>
      <c r="W115" s="47">
        <f t="shared" si="21"/>
        <v>0</v>
      </c>
      <c r="X115" s="47">
        <f t="shared" si="22"/>
        <v>0</v>
      </c>
      <c r="Y115" s="47">
        <f t="shared" si="23"/>
        <v>0</v>
      </c>
      <c r="Z115" s="47">
        <f t="shared" si="14"/>
        <v>0</v>
      </c>
      <c r="AA115" s="47">
        <f t="shared" si="24"/>
        <v>0</v>
      </c>
      <c r="AB115" s="47">
        <f t="shared" si="25"/>
        <v>0</v>
      </c>
      <c r="AC115" s="47">
        <f t="shared" si="26"/>
        <v>0</v>
      </c>
      <c r="AD115" s="47">
        <f t="shared" si="27"/>
        <v>0</v>
      </c>
    </row>
    <row r="116" spans="2:30" s="48" customFormat="1" ht="13.5" x14ac:dyDescent="0.25">
      <c r="B116" s="46">
        <v>101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5"/>
      <c r="R116" s="55"/>
      <c r="S116" s="47">
        <f t="shared" si="17"/>
        <v>0</v>
      </c>
      <c r="T116" s="47">
        <f t="shared" si="18"/>
        <v>0</v>
      </c>
      <c r="U116" s="47">
        <f t="shared" si="19"/>
        <v>0</v>
      </c>
      <c r="V116" s="47">
        <f t="shared" si="20"/>
        <v>0</v>
      </c>
      <c r="W116" s="47">
        <f t="shared" si="21"/>
        <v>0</v>
      </c>
      <c r="X116" s="47">
        <f t="shared" si="22"/>
        <v>0</v>
      </c>
      <c r="Y116" s="47">
        <f t="shared" si="23"/>
        <v>0</v>
      </c>
      <c r="Z116" s="47">
        <f t="shared" si="14"/>
        <v>0</v>
      </c>
      <c r="AA116" s="47">
        <f t="shared" si="24"/>
        <v>0</v>
      </c>
      <c r="AB116" s="47">
        <f t="shared" si="25"/>
        <v>0</v>
      </c>
      <c r="AC116" s="47">
        <f t="shared" si="26"/>
        <v>0</v>
      </c>
      <c r="AD116" s="47">
        <f t="shared" si="27"/>
        <v>0</v>
      </c>
    </row>
    <row r="117" spans="2:30" s="48" customFormat="1" ht="13.5" x14ac:dyDescent="0.25">
      <c r="B117" s="46">
        <v>102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5"/>
      <c r="R117" s="55"/>
      <c r="S117" s="47">
        <f t="shared" si="17"/>
        <v>0</v>
      </c>
      <c r="T117" s="47">
        <f t="shared" si="18"/>
        <v>0</v>
      </c>
      <c r="U117" s="47">
        <f t="shared" si="19"/>
        <v>0</v>
      </c>
      <c r="V117" s="47">
        <f t="shared" si="20"/>
        <v>0</v>
      </c>
      <c r="W117" s="47">
        <f t="shared" si="21"/>
        <v>0</v>
      </c>
      <c r="X117" s="47">
        <f t="shared" si="22"/>
        <v>0</v>
      </c>
      <c r="Y117" s="47">
        <f t="shared" si="23"/>
        <v>0</v>
      </c>
      <c r="Z117" s="47">
        <f t="shared" si="14"/>
        <v>0</v>
      </c>
      <c r="AA117" s="47">
        <f t="shared" si="24"/>
        <v>0</v>
      </c>
      <c r="AB117" s="47">
        <f t="shared" si="25"/>
        <v>0</v>
      </c>
      <c r="AC117" s="47">
        <f t="shared" si="26"/>
        <v>0</v>
      </c>
      <c r="AD117" s="47">
        <f t="shared" si="27"/>
        <v>0</v>
      </c>
    </row>
    <row r="118" spans="2:30" s="48" customFormat="1" ht="13.5" x14ac:dyDescent="0.25">
      <c r="B118" s="46">
        <v>103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5"/>
      <c r="R118" s="55"/>
      <c r="S118" s="47">
        <f t="shared" si="17"/>
        <v>0</v>
      </c>
      <c r="T118" s="47">
        <f t="shared" si="18"/>
        <v>0</v>
      </c>
      <c r="U118" s="47">
        <f t="shared" si="19"/>
        <v>0</v>
      </c>
      <c r="V118" s="47">
        <f t="shared" si="20"/>
        <v>0</v>
      </c>
      <c r="W118" s="47">
        <f t="shared" si="21"/>
        <v>0</v>
      </c>
      <c r="X118" s="47">
        <f t="shared" si="22"/>
        <v>0</v>
      </c>
      <c r="Y118" s="47">
        <f t="shared" si="23"/>
        <v>0</v>
      </c>
      <c r="Z118" s="47">
        <f t="shared" si="14"/>
        <v>0</v>
      </c>
      <c r="AA118" s="47">
        <f t="shared" si="24"/>
        <v>0</v>
      </c>
      <c r="AB118" s="47">
        <f t="shared" si="25"/>
        <v>0</v>
      </c>
      <c r="AC118" s="47">
        <f t="shared" si="26"/>
        <v>0</v>
      </c>
      <c r="AD118" s="47">
        <f t="shared" si="27"/>
        <v>0</v>
      </c>
    </row>
    <row r="119" spans="2:30" s="48" customFormat="1" ht="13.5" x14ac:dyDescent="0.25">
      <c r="B119" s="46">
        <v>104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5"/>
      <c r="R119" s="55"/>
      <c r="S119" s="47">
        <f t="shared" si="17"/>
        <v>0</v>
      </c>
      <c r="T119" s="47">
        <f t="shared" si="18"/>
        <v>0</v>
      </c>
      <c r="U119" s="47">
        <f t="shared" si="19"/>
        <v>0</v>
      </c>
      <c r="V119" s="47">
        <f t="shared" si="20"/>
        <v>0</v>
      </c>
      <c r="W119" s="47">
        <f t="shared" si="21"/>
        <v>0</v>
      </c>
      <c r="X119" s="47">
        <f t="shared" si="22"/>
        <v>0</v>
      </c>
      <c r="Y119" s="47">
        <f t="shared" si="23"/>
        <v>0</v>
      </c>
      <c r="Z119" s="47">
        <f t="shared" si="14"/>
        <v>0</v>
      </c>
      <c r="AA119" s="47">
        <f t="shared" si="24"/>
        <v>0</v>
      </c>
      <c r="AB119" s="47">
        <f t="shared" si="25"/>
        <v>0</v>
      </c>
      <c r="AC119" s="47">
        <f t="shared" si="26"/>
        <v>0</v>
      </c>
      <c r="AD119" s="47">
        <f t="shared" si="27"/>
        <v>0</v>
      </c>
    </row>
    <row r="120" spans="2:30" s="48" customFormat="1" ht="13.5" x14ac:dyDescent="0.25">
      <c r="B120" s="43">
        <v>105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5"/>
      <c r="R120" s="55"/>
      <c r="S120" s="47">
        <f t="shared" si="17"/>
        <v>0</v>
      </c>
      <c r="T120" s="47">
        <f t="shared" si="18"/>
        <v>0</v>
      </c>
      <c r="U120" s="47">
        <f t="shared" si="19"/>
        <v>0</v>
      </c>
      <c r="V120" s="47">
        <f t="shared" si="20"/>
        <v>0</v>
      </c>
      <c r="W120" s="47">
        <f t="shared" si="21"/>
        <v>0</v>
      </c>
      <c r="X120" s="47">
        <f t="shared" si="22"/>
        <v>0</v>
      </c>
      <c r="Y120" s="47">
        <f t="shared" si="23"/>
        <v>0</v>
      </c>
      <c r="Z120" s="47">
        <f t="shared" si="14"/>
        <v>0</v>
      </c>
      <c r="AA120" s="47">
        <f t="shared" si="24"/>
        <v>0</v>
      </c>
      <c r="AB120" s="47">
        <f t="shared" si="25"/>
        <v>0</v>
      </c>
      <c r="AC120" s="47">
        <f t="shared" si="26"/>
        <v>0</v>
      </c>
      <c r="AD120" s="47">
        <f t="shared" si="27"/>
        <v>0</v>
      </c>
    </row>
    <row r="121" spans="2:30" s="48" customFormat="1" ht="13.5" x14ac:dyDescent="0.25">
      <c r="B121" s="46">
        <v>106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5"/>
      <c r="R121" s="55"/>
      <c r="S121" s="47">
        <f t="shared" si="17"/>
        <v>0</v>
      </c>
      <c r="T121" s="47">
        <f t="shared" si="18"/>
        <v>0</v>
      </c>
      <c r="U121" s="47">
        <f t="shared" si="19"/>
        <v>0</v>
      </c>
      <c r="V121" s="47">
        <f t="shared" si="20"/>
        <v>0</v>
      </c>
      <c r="W121" s="47">
        <f t="shared" si="21"/>
        <v>0</v>
      </c>
      <c r="X121" s="47">
        <f>IF(AND(O121="x",R121="x"),1,0)</f>
        <v>0</v>
      </c>
      <c r="Y121" s="47">
        <f t="shared" si="23"/>
        <v>0</v>
      </c>
      <c r="Z121" s="47">
        <f t="shared" si="14"/>
        <v>0</v>
      </c>
      <c r="AA121" s="47">
        <f t="shared" si="24"/>
        <v>0</v>
      </c>
      <c r="AB121" s="47">
        <f t="shared" si="25"/>
        <v>0</v>
      </c>
      <c r="AC121" s="47">
        <f t="shared" si="26"/>
        <v>0</v>
      </c>
      <c r="AD121" s="47">
        <f t="shared" si="27"/>
        <v>0</v>
      </c>
    </row>
    <row r="122" spans="2:30" s="48" customFormat="1" ht="13.5" x14ac:dyDescent="0.25">
      <c r="B122" s="46">
        <v>107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5"/>
      <c r="R122" s="55"/>
      <c r="S122" s="47">
        <f t="shared" si="17"/>
        <v>0</v>
      </c>
      <c r="T122" s="47">
        <f t="shared" si="18"/>
        <v>0</v>
      </c>
      <c r="U122" s="47">
        <f t="shared" si="19"/>
        <v>0</v>
      </c>
      <c r="V122" s="47">
        <f t="shared" si="20"/>
        <v>0</v>
      </c>
      <c r="W122" s="47">
        <f t="shared" si="21"/>
        <v>0</v>
      </c>
      <c r="X122" s="47">
        <f t="shared" ref="X122:X136" si="28">IF(AND(O122="x",R122="x"),1,0)</f>
        <v>0</v>
      </c>
      <c r="Y122" s="47">
        <f t="shared" si="23"/>
        <v>0</v>
      </c>
      <c r="Z122" s="47">
        <f t="shared" si="14"/>
        <v>0</v>
      </c>
      <c r="AA122" s="47">
        <f t="shared" si="24"/>
        <v>0</v>
      </c>
      <c r="AB122" s="47">
        <f t="shared" si="25"/>
        <v>0</v>
      </c>
      <c r="AC122" s="47">
        <f t="shared" si="26"/>
        <v>0</v>
      </c>
      <c r="AD122" s="47">
        <f t="shared" si="27"/>
        <v>0</v>
      </c>
    </row>
    <row r="123" spans="2:30" s="49" customFormat="1" ht="13.5" x14ac:dyDescent="0.25">
      <c r="B123" s="46">
        <v>108</v>
      </c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5"/>
      <c r="R123" s="55"/>
      <c r="S123" s="47">
        <f t="shared" ref="S123:S186" si="29">IF(Q123="x",1,0)</f>
        <v>0</v>
      </c>
      <c r="T123" s="47">
        <f t="shared" ref="T123:T186" si="30">IF(R123="x",1,0)</f>
        <v>0</v>
      </c>
      <c r="U123" s="47">
        <f t="shared" ref="U123:U186" si="31">S123*C123</f>
        <v>0</v>
      </c>
      <c r="V123" s="47">
        <f t="shared" ref="V123:V186" si="32">T123*C123</f>
        <v>0</v>
      </c>
      <c r="W123" s="47">
        <f t="shared" ref="W123:W186" si="33">IF(AND(O123="x",Q123="x"),1,0)</f>
        <v>0</v>
      </c>
      <c r="X123" s="47">
        <f t="shared" si="28"/>
        <v>0</v>
      </c>
      <c r="Y123" s="47">
        <f t="shared" ref="Y123:Y186" si="34">IF(AND(Q123="x",O123="x"),1*C123,0)</f>
        <v>0</v>
      </c>
      <c r="Z123" s="47">
        <f t="shared" ref="Z123:Z186" si="35">IF(AND(R123="x",O123="x"),1*C123,0)</f>
        <v>0</v>
      </c>
      <c r="AA123" s="47">
        <f t="shared" ref="AA123:AA186" si="36">IF(AND(I123="TOP",Q123="x"),1*C123,0)</f>
        <v>0</v>
      </c>
      <c r="AB123" s="47">
        <f t="shared" ref="AB123:AB186" si="37">IF(AND(I123="Bottom",Q123="x"),1*C123,0)</f>
        <v>0</v>
      </c>
      <c r="AC123" s="47">
        <f t="shared" si="26"/>
        <v>0</v>
      </c>
      <c r="AD123" s="47">
        <f t="shared" si="27"/>
        <v>0</v>
      </c>
    </row>
    <row r="124" spans="2:30" s="49" customFormat="1" ht="13.5" x14ac:dyDescent="0.25">
      <c r="B124" s="46">
        <v>109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5"/>
      <c r="R124" s="55"/>
      <c r="S124" s="47">
        <f t="shared" si="29"/>
        <v>0</v>
      </c>
      <c r="T124" s="47">
        <f t="shared" si="30"/>
        <v>0</v>
      </c>
      <c r="U124" s="47">
        <f t="shared" si="31"/>
        <v>0</v>
      </c>
      <c r="V124" s="47">
        <f t="shared" si="32"/>
        <v>0</v>
      </c>
      <c r="W124" s="47">
        <f t="shared" si="33"/>
        <v>0</v>
      </c>
      <c r="X124" s="47">
        <f t="shared" si="28"/>
        <v>0</v>
      </c>
      <c r="Y124" s="47">
        <f t="shared" si="34"/>
        <v>0</v>
      </c>
      <c r="Z124" s="47">
        <f t="shared" si="35"/>
        <v>0</v>
      </c>
      <c r="AA124" s="47">
        <f t="shared" si="36"/>
        <v>0</v>
      </c>
      <c r="AB124" s="47">
        <f t="shared" si="37"/>
        <v>0</v>
      </c>
      <c r="AC124" s="47">
        <f t="shared" si="26"/>
        <v>0</v>
      </c>
      <c r="AD124" s="47">
        <f t="shared" si="27"/>
        <v>0</v>
      </c>
    </row>
    <row r="125" spans="2:30" s="49" customFormat="1" ht="13.5" x14ac:dyDescent="0.25">
      <c r="B125" s="46">
        <v>110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5"/>
      <c r="R125" s="55"/>
      <c r="S125" s="47">
        <f t="shared" si="29"/>
        <v>0</v>
      </c>
      <c r="T125" s="47">
        <f t="shared" si="30"/>
        <v>0</v>
      </c>
      <c r="U125" s="47">
        <f t="shared" si="31"/>
        <v>0</v>
      </c>
      <c r="V125" s="47">
        <f t="shared" si="32"/>
        <v>0</v>
      </c>
      <c r="W125" s="47">
        <f t="shared" si="33"/>
        <v>0</v>
      </c>
      <c r="X125" s="47">
        <f t="shared" si="28"/>
        <v>0</v>
      </c>
      <c r="Y125" s="47">
        <f t="shared" si="34"/>
        <v>0</v>
      </c>
      <c r="Z125" s="47">
        <f t="shared" si="35"/>
        <v>0</v>
      </c>
      <c r="AA125" s="47">
        <f t="shared" si="36"/>
        <v>0</v>
      </c>
      <c r="AB125" s="47">
        <f t="shared" si="37"/>
        <v>0</v>
      </c>
      <c r="AC125" s="47">
        <f t="shared" si="26"/>
        <v>0</v>
      </c>
      <c r="AD125" s="47">
        <f t="shared" si="27"/>
        <v>0</v>
      </c>
    </row>
    <row r="126" spans="2:30" ht="13.5" x14ac:dyDescent="0.25">
      <c r="B126" s="46">
        <v>111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5"/>
      <c r="R126" s="55"/>
      <c r="S126" s="47">
        <f t="shared" si="29"/>
        <v>0</v>
      </c>
      <c r="T126" s="47">
        <f t="shared" si="30"/>
        <v>0</v>
      </c>
      <c r="U126" s="47">
        <f t="shared" si="31"/>
        <v>0</v>
      </c>
      <c r="V126" s="47">
        <f t="shared" si="32"/>
        <v>0</v>
      </c>
      <c r="W126" s="47">
        <f t="shared" si="33"/>
        <v>0</v>
      </c>
      <c r="X126" s="47">
        <f t="shared" si="28"/>
        <v>0</v>
      </c>
      <c r="Y126" s="47">
        <f t="shared" si="34"/>
        <v>0</v>
      </c>
      <c r="Z126" s="47">
        <f t="shared" si="35"/>
        <v>0</v>
      </c>
      <c r="AA126" s="47">
        <f t="shared" si="36"/>
        <v>0</v>
      </c>
      <c r="AB126" s="47">
        <f t="shared" si="37"/>
        <v>0</v>
      </c>
      <c r="AC126" s="47">
        <f t="shared" si="26"/>
        <v>0</v>
      </c>
      <c r="AD126" s="47">
        <f t="shared" si="27"/>
        <v>0</v>
      </c>
    </row>
    <row r="127" spans="2:30" ht="13.5" x14ac:dyDescent="0.25">
      <c r="B127" s="43">
        <v>112</v>
      </c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5"/>
      <c r="R127" s="55"/>
      <c r="S127" s="47">
        <f t="shared" si="29"/>
        <v>0</v>
      </c>
      <c r="T127" s="47">
        <f t="shared" si="30"/>
        <v>0</v>
      </c>
      <c r="U127" s="47">
        <f t="shared" si="31"/>
        <v>0</v>
      </c>
      <c r="V127" s="47">
        <f t="shared" si="32"/>
        <v>0</v>
      </c>
      <c r="W127" s="47">
        <f t="shared" si="33"/>
        <v>0</v>
      </c>
      <c r="X127" s="47">
        <f t="shared" si="28"/>
        <v>0</v>
      </c>
      <c r="Y127" s="47">
        <f t="shared" si="34"/>
        <v>0</v>
      </c>
      <c r="Z127" s="47">
        <f t="shared" si="35"/>
        <v>0</v>
      </c>
      <c r="AA127" s="47">
        <f t="shared" si="36"/>
        <v>0</v>
      </c>
      <c r="AB127" s="47">
        <f t="shared" si="37"/>
        <v>0</v>
      </c>
      <c r="AC127" s="47">
        <f t="shared" si="26"/>
        <v>0</v>
      </c>
      <c r="AD127" s="47">
        <f t="shared" si="27"/>
        <v>0</v>
      </c>
    </row>
    <row r="128" spans="2:30" ht="13.5" x14ac:dyDescent="0.25">
      <c r="B128" s="46">
        <v>113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5"/>
      <c r="R128" s="55"/>
      <c r="S128" s="47">
        <f t="shared" si="29"/>
        <v>0</v>
      </c>
      <c r="T128" s="47">
        <f t="shared" si="30"/>
        <v>0</v>
      </c>
      <c r="U128" s="47">
        <f t="shared" si="31"/>
        <v>0</v>
      </c>
      <c r="V128" s="47">
        <f t="shared" si="32"/>
        <v>0</v>
      </c>
      <c r="W128" s="47">
        <f t="shared" si="33"/>
        <v>0</v>
      </c>
      <c r="X128" s="47">
        <f t="shared" si="28"/>
        <v>0</v>
      </c>
      <c r="Y128" s="47">
        <f t="shared" si="34"/>
        <v>0</v>
      </c>
      <c r="Z128" s="47">
        <f t="shared" si="35"/>
        <v>0</v>
      </c>
      <c r="AA128" s="47">
        <f t="shared" si="36"/>
        <v>0</v>
      </c>
      <c r="AB128" s="47">
        <f t="shared" si="37"/>
        <v>0</v>
      </c>
      <c r="AC128" s="47">
        <f t="shared" si="26"/>
        <v>0</v>
      </c>
      <c r="AD128" s="47">
        <f t="shared" si="27"/>
        <v>0</v>
      </c>
    </row>
    <row r="129" spans="2:30" ht="13.5" x14ac:dyDescent="0.25">
      <c r="B129" s="46">
        <v>114</v>
      </c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5"/>
      <c r="R129" s="55"/>
      <c r="S129" s="47">
        <f t="shared" si="29"/>
        <v>0</v>
      </c>
      <c r="T129" s="47">
        <f t="shared" si="30"/>
        <v>0</v>
      </c>
      <c r="U129" s="47">
        <f t="shared" si="31"/>
        <v>0</v>
      </c>
      <c r="V129" s="47">
        <f t="shared" si="32"/>
        <v>0</v>
      </c>
      <c r="W129" s="47">
        <f t="shared" si="33"/>
        <v>0</v>
      </c>
      <c r="X129" s="47">
        <f t="shared" si="28"/>
        <v>0</v>
      </c>
      <c r="Y129" s="47">
        <f t="shared" si="34"/>
        <v>0</v>
      </c>
      <c r="Z129" s="47">
        <f t="shared" si="35"/>
        <v>0</v>
      </c>
      <c r="AA129" s="47">
        <f t="shared" si="36"/>
        <v>0</v>
      </c>
      <c r="AB129" s="47">
        <f t="shared" si="37"/>
        <v>0</v>
      </c>
      <c r="AC129" s="47">
        <f t="shared" si="26"/>
        <v>0</v>
      </c>
      <c r="AD129" s="47">
        <f t="shared" si="27"/>
        <v>0</v>
      </c>
    </row>
    <row r="130" spans="2:30" ht="13.5" x14ac:dyDescent="0.25">
      <c r="B130" s="46">
        <v>115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5"/>
      <c r="R130" s="55"/>
      <c r="S130" s="47">
        <f t="shared" si="29"/>
        <v>0</v>
      </c>
      <c r="T130" s="47">
        <f t="shared" si="30"/>
        <v>0</v>
      </c>
      <c r="U130" s="47">
        <f t="shared" si="31"/>
        <v>0</v>
      </c>
      <c r="V130" s="47">
        <f t="shared" si="32"/>
        <v>0</v>
      </c>
      <c r="W130" s="47">
        <f t="shared" si="33"/>
        <v>0</v>
      </c>
      <c r="X130" s="47">
        <f t="shared" si="28"/>
        <v>0</v>
      </c>
      <c r="Y130" s="47">
        <f t="shared" si="34"/>
        <v>0</v>
      </c>
      <c r="Z130" s="47">
        <f t="shared" si="35"/>
        <v>0</v>
      </c>
      <c r="AA130" s="47">
        <f t="shared" si="36"/>
        <v>0</v>
      </c>
      <c r="AB130" s="47">
        <f t="shared" si="37"/>
        <v>0</v>
      </c>
      <c r="AC130" s="47">
        <f t="shared" si="26"/>
        <v>0</v>
      </c>
      <c r="AD130" s="47">
        <f t="shared" si="27"/>
        <v>0</v>
      </c>
    </row>
    <row r="131" spans="2:30" ht="13.5" x14ac:dyDescent="0.25">
      <c r="B131" s="46">
        <v>116</v>
      </c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5"/>
      <c r="R131" s="55"/>
      <c r="S131" s="47">
        <f t="shared" si="29"/>
        <v>0</v>
      </c>
      <c r="T131" s="47">
        <f t="shared" si="30"/>
        <v>0</v>
      </c>
      <c r="U131" s="47">
        <f t="shared" si="31"/>
        <v>0</v>
      </c>
      <c r="V131" s="47">
        <f t="shared" si="32"/>
        <v>0</v>
      </c>
      <c r="W131" s="47">
        <f t="shared" si="33"/>
        <v>0</v>
      </c>
      <c r="X131" s="47">
        <f t="shared" si="28"/>
        <v>0</v>
      </c>
      <c r="Y131" s="47">
        <f t="shared" si="34"/>
        <v>0</v>
      </c>
      <c r="Z131" s="47">
        <f t="shared" si="35"/>
        <v>0</v>
      </c>
      <c r="AA131" s="47">
        <f t="shared" si="36"/>
        <v>0</v>
      </c>
      <c r="AB131" s="47">
        <f t="shared" si="37"/>
        <v>0</v>
      </c>
      <c r="AC131" s="47">
        <f t="shared" si="26"/>
        <v>0</v>
      </c>
      <c r="AD131" s="47">
        <f t="shared" si="27"/>
        <v>0</v>
      </c>
    </row>
    <row r="132" spans="2:30" ht="13.5" x14ac:dyDescent="0.25">
      <c r="B132" s="46">
        <v>117</v>
      </c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5"/>
      <c r="R132" s="55"/>
      <c r="S132" s="47">
        <f t="shared" si="29"/>
        <v>0</v>
      </c>
      <c r="T132" s="47">
        <f t="shared" si="30"/>
        <v>0</v>
      </c>
      <c r="U132" s="47">
        <f t="shared" si="31"/>
        <v>0</v>
      </c>
      <c r="V132" s="47">
        <f t="shared" si="32"/>
        <v>0</v>
      </c>
      <c r="W132" s="47">
        <f t="shared" si="33"/>
        <v>0</v>
      </c>
      <c r="X132" s="47">
        <f t="shared" si="28"/>
        <v>0</v>
      </c>
      <c r="Y132" s="47">
        <f t="shared" si="34"/>
        <v>0</v>
      </c>
      <c r="Z132" s="47">
        <f t="shared" si="35"/>
        <v>0</v>
      </c>
      <c r="AA132" s="47">
        <f t="shared" si="36"/>
        <v>0</v>
      </c>
      <c r="AB132" s="47">
        <f t="shared" si="37"/>
        <v>0</v>
      </c>
      <c r="AC132" s="47">
        <f t="shared" si="26"/>
        <v>0</v>
      </c>
      <c r="AD132" s="47">
        <f t="shared" si="27"/>
        <v>0</v>
      </c>
    </row>
    <row r="133" spans="2:30" ht="13.5" x14ac:dyDescent="0.25">
      <c r="B133" s="46">
        <v>118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5"/>
      <c r="R133" s="55"/>
      <c r="S133" s="47">
        <f t="shared" si="29"/>
        <v>0</v>
      </c>
      <c r="T133" s="47">
        <f t="shared" si="30"/>
        <v>0</v>
      </c>
      <c r="U133" s="47">
        <f t="shared" si="31"/>
        <v>0</v>
      </c>
      <c r="V133" s="47">
        <f t="shared" si="32"/>
        <v>0</v>
      </c>
      <c r="W133" s="47">
        <f t="shared" si="33"/>
        <v>0</v>
      </c>
      <c r="X133" s="47">
        <f t="shared" si="28"/>
        <v>0</v>
      </c>
      <c r="Y133" s="47">
        <f t="shared" si="34"/>
        <v>0</v>
      </c>
      <c r="Z133" s="47">
        <f t="shared" si="35"/>
        <v>0</v>
      </c>
      <c r="AA133" s="47">
        <f t="shared" si="36"/>
        <v>0</v>
      </c>
      <c r="AB133" s="47">
        <f t="shared" si="37"/>
        <v>0</v>
      </c>
      <c r="AC133" s="47">
        <f t="shared" si="26"/>
        <v>0</v>
      </c>
      <c r="AD133" s="47">
        <f t="shared" si="27"/>
        <v>0</v>
      </c>
    </row>
    <row r="134" spans="2:30" ht="13.5" x14ac:dyDescent="0.25">
      <c r="B134" s="43">
        <v>119</v>
      </c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5"/>
      <c r="R134" s="55"/>
      <c r="S134" s="47">
        <f t="shared" si="29"/>
        <v>0</v>
      </c>
      <c r="T134" s="47">
        <f t="shared" si="30"/>
        <v>0</v>
      </c>
      <c r="U134" s="47">
        <f t="shared" si="31"/>
        <v>0</v>
      </c>
      <c r="V134" s="47">
        <f t="shared" si="32"/>
        <v>0</v>
      </c>
      <c r="W134" s="47">
        <f t="shared" si="33"/>
        <v>0</v>
      </c>
      <c r="X134" s="47">
        <f t="shared" si="28"/>
        <v>0</v>
      </c>
      <c r="Y134" s="47">
        <f t="shared" si="34"/>
        <v>0</v>
      </c>
      <c r="Z134" s="47">
        <f t="shared" si="35"/>
        <v>0</v>
      </c>
      <c r="AA134" s="47">
        <f t="shared" si="36"/>
        <v>0</v>
      </c>
      <c r="AB134" s="47">
        <f t="shared" si="37"/>
        <v>0</v>
      </c>
      <c r="AC134" s="47">
        <f t="shared" si="26"/>
        <v>0</v>
      </c>
      <c r="AD134" s="47">
        <f t="shared" si="27"/>
        <v>0</v>
      </c>
    </row>
    <row r="135" spans="2:30" ht="13.5" x14ac:dyDescent="0.25">
      <c r="B135" s="46">
        <v>120</v>
      </c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5"/>
      <c r="R135" s="55"/>
      <c r="S135" s="47">
        <f t="shared" si="29"/>
        <v>0</v>
      </c>
      <c r="T135" s="47">
        <f t="shared" si="30"/>
        <v>0</v>
      </c>
      <c r="U135" s="47">
        <f t="shared" si="31"/>
        <v>0</v>
      </c>
      <c r="V135" s="47">
        <f t="shared" si="32"/>
        <v>0</v>
      </c>
      <c r="W135" s="47">
        <f t="shared" si="33"/>
        <v>0</v>
      </c>
      <c r="X135" s="47">
        <f t="shared" si="28"/>
        <v>0</v>
      </c>
      <c r="Y135" s="47">
        <f t="shared" si="34"/>
        <v>0</v>
      </c>
      <c r="Z135" s="47">
        <f t="shared" si="35"/>
        <v>0</v>
      </c>
      <c r="AA135" s="47">
        <f t="shared" si="36"/>
        <v>0</v>
      </c>
      <c r="AB135" s="47">
        <f t="shared" si="37"/>
        <v>0</v>
      </c>
      <c r="AC135" s="47">
        <f t="shared" si="26"/>
        <v>0</v>
      </c>
      <c r="AD135" s="47">
        <f t="shared" si="27"/>
        <v>0</v>
      </c>
    </row>
    <row r="136" spans="2:30" ht="13.5" x14ac:dyDescent="0.25">
      <c r="B136" s="46">
        <v>121</v>
      </c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5"/>
      <c r="R136" s="55"/>
      <c r="S136" s="47">
        <f t="shared" si="29"/>
        <v>0</v>
      </c>
      <c r="T136" s="47">
        <f t="shared" si="30"/>
        <v>0</v>
      </c>
      <c r="U136" s="47">
        <f t="shared" si="31"/>
        <v>0</v>
      </c>
      <c r="V136" s="47">
        <f t="shared" si="32"/>
        <v>0</v>
      </c>
      <c r="W136" s="47">
        <f t="shared" si="33"/>
        <v>0</v>
      </c>
      <c r="X136" s="47">
        <f t="shared" si="28"/>
        <v>0</v>
      </c>
      <c r="Y136" s="47">
        <f t="shared" si="34"/>
        <v>0</v>
      </c>
      <c r="Z136" s="47">
        <f t="shared" si="35"/>
        <v>0</v>
      </c>
      <c r="AA136" s="47">
        <f t="shared" si="36"/>
        <v>0</v>
      </c>
      <c r="AB136" s="47">
        <f t="shared" si="37"/>
        <v>0</v>
      </c>
      <c r="AC136" s="47">
        <f t="shared" si="26"/>
        <v>0</v>
      </c>
      <c r="AD136" s="47">
        <f t="shared" si="27"/>
        <v>0</v>
      </c>
    </row>
    <row r="137" spans="2:30" ht="13.5" x14ac:dyDescent="0.25">
      <c r="B137" s="46">
        <v>122</v>
      </c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5"/>
      <c r="R137" s="55"/>
      <c r="S137" s="47">
        <f t="shared" si="29"/>
        <v>0</v>
      </c>
      <c r="T137" s="47">
        <f t="shared" si="30"/>
        <v>0</v>
      </c>
      <c r="U137" s="47">
        <f t="shared" si="31"/>
        <v>0</v>
      </c>
      <c r="V137" s="47">
        <f t="shared" si="32"/>
        <v>0</v>
      </c>
      <c r="W137" s="47">
        <f t="shared" si="33"/>
        <v>0</v>
      </c>
      <c r="X137" s="47">
        <f t="shared" ref="X137:X199" si="38">IF(AND(O137="x",R137="x"),1,0)</f>
        <v>0</v>
      </c>
      <c r="Y137" s="47">
        <f t="shared" si="34"/>
        <v>0</v>
      </c>
      <c r="Z137" s="47">
        <f t="shared" si="35"/>
        <v>0</v>
      </c>
      <c r="AA137" s="47">
        <f t="shared" si="36"/>
        <v>0</v>
      </c>
      <c r="AB137" s="47">
        <f t="shared" si="37"/>
        <v>0</v>
      </c>
      <c r="AC137" s="47">
        <f t="shared" si="26"/>
        <v>0</v>
      </c>
      <c r="AD137" s="47">
        <f t="shared" si="27"/>
        <v>0</v>
      </c>
    </row>
    <row r="138" spans="2:30" ht="13.5" x14ac:dyDescent="0.25">
      <c r="B138" s="46">
        <v>123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5"/>
      <c r="R138" s="55"/>
      <c r="S138" s="47">
        <f t="shared" si="29"/>
        <v>0</v>
      </c>
      <c r="T138" s="47">
        <f t="shared" si="30"/>
        <v>0</v>
      </c>
      <c r="U138" s="47">
        <f t="shared" si="31"/>
        <v>0</v>
      </c>
      <c r="V138" s="47">
        <f t="shared" si="32"/>
        <v>0</v>
      </c>
      <c r="W138" s="47">
        <f t="shared" si="33"/>
        <v>0</v>
      </c>
      <c r="X138" s="47">
        <f t="shared" si="38"/>
        <v>0</v>
      </c>
      <c r="Y138" s="47">
        <f t="shared" si="34"/>
        <v>0</v>
      </c>
      <c r="Z138" s="47">
        <f t="shared" si="35"/>
        <v>0</v>
      </c>
      <c r="AA138" s="47">
        <f t="shared" si="36"/>
        <v>0</v>
      </c>
      <c r="AB138" s="47">
        <f t="shared" si="37"/>
        <v>0</v>
      </c>
      <c r="AC138" s="47">
        <f t="shared" si="26"/>
        <v>0</v>
      </c>
      <c r="AD138" s="47">
        <f t="shared" si="27"/>
        <v>0</v>
      </c>
    </row>
    <row r="139" spans="2:30" ht="13.5" x14ac:dyDescent="0.25">
      <c r="B139" s="46">
        <v>124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5"/>
      <c r="R139" s="55"/>
      <c r="S139" s="47">
        <f t="shared" si="29"/>
        <v>0</v>
      </c>
      <c r="T139" s="47">
        <f t="shared" si="30"/>
        <v>0</v>
      </c>
      <c r="U139" s="47">
        <f t="shared" si="31"/>
        <v>0</v>
      </c>
      <c r="V139" s="47">
        <f t="shared" si="32"/>
        <v>0</v>
      </c>
      <c r="W139" s="47">
        <f t="shared" si="33"/>
        <v>0</v>
      </c>
      <c r="X139" s="47">
        <f t="shared" si="38"/>
        <v>0</v>
      </c>
      <c r="Y139" s="47">
        <f t="shared" si="34"/>
        <v>0</v>
      </c>
      <c r="Z139" s="47">
        <f t="shared" si="35"/>
        <v>0</v>
      </c>
      <c r="AA139" s="47">
        <f t="shared" si="36"/>
        <v>0</v>
      </c>
      <c r="AB139" s="47">
        <f t="shared" si="37"/>
        <v>0</v>
      </c>
      <c r="AC139" s="47">
        <f t="shared" si="26"/>
        <v>0</v>
      </c>
      <c r="AD139" s="47">
        <f t="shared" si="27"/>
        <v>0</v>
      </c>
    </row>
    <row r="140" spans="2:30" ht="13.5" x14ac:dyDescent="0.25">
      <c r="B140" s="46">
        <v>125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5"/>
      <c r="R140" s="55"/>
      <c r="S140" s="47">
        <f t="shared" si="29"/>
        <v>0</v>
      </c>
      <c r="T140" s="47">
        <f t="shared" si="30"/>
        <v>0</v>
      </c>
      <c r="U140" s="47">
        <f t="shared" si="31"/>
        <v>0</v>
      </c>
      <c r="V140" s="47">
        <f t="shared" si="32"/>
        <v>0</v>
      </c>
      <c r="W140" s="47">
        <f t="shared" si="33"/>
        <v>0</v>
      </c>
      <c r="X140" s="47">
        <f t="shared" si="38"/>
        <v>0</v>
      </c>
      <c r="Y140" s="47">
        <f t="shared" si="34"/>
        <v>0</v>
      </c>
      <c r="Z140" s="47">
        <f t="shared" si="35"/>
        <v>0</v>
      </c>
      <c r="AA140" s="47">
        <f t="shared" si="36"/>
        <v>0</v>
      </c>
      <c r="AB140" s="47">
        <f t="shared" si="37"/>
        <v>0</v>
      </c>
      <c r="AC140" s="47">
        <f t="shared" ref="AC140:AC171" si="39">IF(AND(I140="Top",R140="x"),1*C140,0)</f>
        <v>0</v>
      </c>
      <c r="AD140" s="47">
        <f t="shared" ref="AD140:AD171" si="40">IF(AND(I140="Bottom",R140="x"),1*C140,0)</f>
        <v>0</v>
      </c>
    </row>
    <row r="141" spans="2:30" ht="13.5" x14ac:dyDescent="0.25">
      <c r="B141" s="43">
        <v>126</v>
      </c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5"/>
      <c r="R141" s="55"/>
      <c r="S141" s="47">
        <f t="shared" si="29"/>
        <v>0</v>
      </c>
      <c r="T141" s="47">
        <f t="shared" si="30"/>
        <v>0</v>
      </c>
      <c r="U141" s="47">
        <f t="shared" si="31"/>
        <v>0</v>
      </c>
      <c r="V141" s="47">
        <f t="shared" si="32"/>
        <v>0</v>
      </c>
      <c r="W141" s="47">
        <f t="shared" si="33"/>
        <v>0</v>
      </c>
      <c r="X141" s="47">
        <f t="shared" si="38"/>
        <v>0</v>
      </c>
      <c r="Y141" s="47">
        <f t="shared" si="34"/>
        <v>0</v>
      </c>
      <c r="Z141" s="47">
        <f t="shared" si="35"/>
        <v>0</v>
      </c>
      <c r="AA141" s="47">
        <f t="shared" si="36"/>
        <v>0</v>
      </c>
      <c r="AB141" s="47">
        <f t="shared" si="37"/>
        <v>0</v>
      </c>
      <c r="AC141" s="47">
        <f t="shared" si="39"/>
        <v>0</v>
      </c>
      <c r="AD141" s="47">
        <f t="shared" si="40"/>
        <v>0</v>
      </c>
    </row>
    <row r="142" spans="2:30" ht="13.5" x14ac:dyDescent="0.25">
      <c r="B142" s="46">
        <v>127</v>
      </c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5"/>
      <c r="R142" s="55"/>
      <c r="S142" s="47">
        <f t="shared" si="29"/>
        <v>0</v>
      </c>
      <c r="T142" s="47">
        <f t="shared" si="30"/>
        <v>0</v>
      </c>
      <c r="U142" s="47">
        <f t="shared" si="31"/>
        <v>0</v>
      </c>
      <c r="V142" s="47">
        <f t="shared" si="32"/>
        <v>0</v>
      </c>
      <c r="W142" s="47">
        <f t="shared" si="33"/>
        <v>0</v>
      </c>
      <c r="X142" s="47">
        <f t="shared" si="38"/>
        <v>0</v>
      </c>
      <c r="Y142" s="47">
        <f t="shared" si="34"/>
        <v>0</v>
      </c>
      <c r="Z142" s="47">
        <f t="shared" si="35"/>
        <v>0</v>
      </c>
      <c r="AA142" s="47">
        <f t="shared" si="36"/>
        <v>0</v>
      </c>
      <c r="AB142" s="47">
        <f t="shared" si="37"/>
        <v>0</v>
      </c>
      <c r="AC142" s="47">
        <f t="shared" si="39"/>
        <v>0</v>
      </c>
      <c r="AD142" s="47">
        <f t="shared" si="40"/>
        <v>0</v>
      </c>
    </row>
    <row r="143" spans="2:30" ht="13.5" x14ac:dyDescent="0.25">
      <c r="B143" s="46">
        <v>128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5"/>
      <c r="R143" s="55"/>
      <c r="S143" s="47">
        <f t="shared" si="29"/>
        <v>0</v>
      </c>
      <c r="T143" s="47">
        <f t="shared" si="30"/>
        <v>0</v>
      </c>
      <c r="U143" s="47">
        <f t="shared" si="31"/>
        <v>0</v>
      </c>
      <c r="V143" s="47">
        <f t="shared" si="32"/>
        <v>0</v>
      </c>
      <c r="W143" s="47">
        <f t="shared" si="33"/>
        <v>0</v>
      </c>
      <c r="X143" s="47">
        <f t="shared" si="38"/>
        <v>0</v>
      </c>
      <c r="Y143" s="47">
        <f t="shared" si="34"/>
        <v>0</v>
      </c>
      <c r="Z143" s="47">
        <f t="shared" si="35"/>
        <v>0</v>
      </c>
      <c r="AA143" s="47">
        <f t="shared" si="36"/>
        <v>0</v>
      </c>
      <c r="AB143" s="47">
        <f t="shared" si="37"/>
        <v>0</v>
      </c>
      <c r="AC143" s="47">
        <f t="shared" si="39"/>
        <v>0</v>
      </c>
      <c r="AD143" s="47">
        <f t="shared" si="40"/>
        <v>0</v>
      </c>
    </row>
    <row r="144" spans="2:30" ht="13.5" x14ac:dyDescent="0.25">
      <c r="B144" s="46">
        <v>129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5"/>
      <c r="R144" s="55"/>
      <c r="S144" s="47">
        <f t="shared" si="29"/>
        <v>0</v>
      </c>
      <c r="T144" s="47">
        <f t="shared" si="30"/>
        <v>0</v>
      </c>
      <c r="U144" s="47">
        <f t="shared" si="31"/>
        <v>0</v>
      </c>
      <c r="V144" s="47">
        <f t="shared" si="32"/>
        <v>0</v>
      </c>
      <c r="W144" s="47">
        <f t="shared" si="33"/>
        <v>0</v>
      </c>
      <c r="X144" s="47">
        <f t="shared" si="38"/>
        <v>0</v>
      </c>
      <c r="Y144" s="47">
        <f t="shared" si="34"/>
        <v>0</v>
      </c>
      <c r="Z144" s="47">
        <f t="shared" si="35"/>
        <v>0</v>
      </c>
      <c r="AA144" s="47">
        <f t="shared" si="36"/>
        <v>0</v>
      </c>
      <c r="AB144" s="47">
        <f t="shared" si="37"/>
        <v>0</v>
      </c>
      <c r="AC144" s="47">
        <f t="shared" si="39"/>
        <v>0</v>
      </c>
      <c r="AD144" s="47">
        <f t="shared" si="40"/>
        <v>0</v>
      </c>
    </row>
    <row r="145" spans="2:30" ht="13.5" x14ac:dyDescent="0.25">
      <c r="B145" s="46">
        <v>130</v>
      </c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5"/>
      <c r="R145" s="55"/>
      <c r="S145" s="47">
        <f t="shared" si="29"/>
        <v>0</v>
      </c>
      <c r="T145" s="47">
        <f t="shared" si="30"/>
        <v>0</v>
      </c>
      <c r="U145" s="47">
        <f t="shared" si="31"/>
        <v>0</v>
      </c>
      <c r="V145" s="47">
        <f t="shared" si="32"/>
        <v>0</v>
      </c>
      <c r="W145" s="47">
        <f t="shared" si="33"/>
        <v>0</v>
      </c>
      <c r="X145" s="47">
        <f t="shared" si="38"/>
        <v>0</v>
      </c>
      <c r="Y145" s="47">
        <f t="shared" si="34"/>
        <v>0</v>
      </c>
      <c r="Z145" s="47">
        <f t="shared" si="35"/>
        <v>0</v>
      </c>
      <c r="AA145" s="47">
        <f t="shared" si="36"/>
        <v>0</v>
      </c>
      <c r="AB145" s="47">
        <f t="shared" si="37"/>
        <v>0</v>
      </c>
      <c r="AC145" s="47">
        <f t="shared" si="39"/>
        <v>0</v>
      </c>
      <c r="AD145" s="47">
        <f t="shared" si="40"/>
        <v>0</v>
      </c>
    </row>
    <row r="146" spans="2:30" ht="13.5" x14ac:dyDescent="0.25">
      <c r="B146" s="46">
        <v>131</v>
      </c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5"/>
      <c r="R146" s="55"/>
      <c r="S146" s="47">
        <f t="shared" si="29"/>
        <v>0</v>
      </c>
      <c r="T146" s="47">
        <f t="shared" si="30"/>
        <v>0</v>
      </c>
      <c r="U146" s="47">
        <f t="shared" si="31"/>
        <v>0</v>
      </c>
      <c r="V146" s="47">
        <f t="shared" si="32"/>
        <v>0</v>
      </c>
      <c r="W146" s="47">
        <f t="shared" si="33"/>
        <v>0</v>
      </c>
      <c r="X146" s="47">
        <f t="shared" si="38"/>
        <v>0</v>
      </c>
      <c r="Y146" s="47">
        <f t="shared" si="34"/>
        <v>0</v>
      </c>
      <c r="Z146" s="47">
        <f t="shared" si="35"/>
        <v>0</v>
      </c>
      <c r="AA146" s="47">
        <f t="shared" si="36"/>
        <v>0</v>
      </c>
      <c r="AB146" s="47">
        <f t="shared" si="37"/>
        <v>0</v>
      </c>
      <c r="AC146" s="47">
        <f t="shared" si="39"/>
        <v>0</v>
      </c>
      <c r="AD146" s="47">
        <f t="shared" si="40"/>
        <v>0</v>
      </c>
    </row>
    <row r="147" spans="2:30" ht="13.5" x14ac:dyDescent="0.25">
      <c r="B147" s="46">
        <v>132</v>
      </c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5"/>
      <c r="R147" s="55"/>
      <c r="S147" s="47">
        <f t="shared" si="29"/>
        <v>0</v>
      </c>
      <c r="T147" s="47">
        <f t="shared" si="30"/>
        <v>0</v>
      </c>
      <c r="U147" s="47">
        <f t="shared" si="31"/>
        <v>0</v>
      </c>
      <c r="V147" s="47">
        <f t="shared" si="32"/>
        <v>0</v>
      </c>
      <c r="W147" s="47">
        <f t="shared" si="33"/>
        <v>0</v>
      </c>
      <c r="X147" s="47">
        <f t="shared" si="38"/>
        <v>0</v>
      </c>
      <c r="Y147" s="47">
        <f t="shared" si="34"/>
        <v>0</v>
      </c>
      <c r="Z147" s="47">
        <f t="shared" si="35"/>
        <v>0</v>
      </c>
      <c r="AA147" s="47">
        <f t="shared" si="36"/>
        <v>0</v>
      </c>
      <c r="AB147" s="47">
        <f t="shared" si="37"/>
        <v>0</v>
      </c>
      <c r="AC147" s="47">
        <f t="shared" si="39"/>
        <v>0</v>
      </c>
      <c r="AD147" s="47">
        <f t="shared" si="40"/>
        <v>0</v>
      </c>
    </row>
    <row r="148" spans="2:30" ht="13.5" x14ac:dyDescent="0.25">
      <c r="B148" s="43">
        <v>133</v>
      </c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5"/>
      <c r="R148" s="55"/>
      <c r="S148" s="47">
        <f t="shared" si="29"/>
        <v>0</v>
      </c>
      <c r="T148" s="47">
        <f t="shared" si="30"/>
        <v>0</v>
      </c>
      <c r="U148" s="47">
        <f t="shared" si="31"/>
        <v>0</v>
      </c>
      <c r="V148" s="47">
        <f t="shared" si="32"/>
        <v>0</v>
      </c>
      <c r="W148" s="47">
        <f t="shared" si="33"/>
        <v>0</v>
      </c>
      <c r="X148" s="47">
        <f t="shared" si="38"/>
        <v>0</v>
      </c>
      <c r="Y148" s="47">
        <f t="shared" si="34"/>
        <v>0</v>
      </c>
      <c r="Z148" s="47">
        <f t="shared" si="35"/>
        <v>0</v>
      </c>
      <c r="AA148" s="47">
        <f t="shared" si="36"/>
        <v>0</v>
      </c>
      <c r="AB148" s="47">
        <f t="shared" si="37"/>
        <v>0</v>
      </c>
      <c r="AC148" s="47">
        <f t="shared" si="39"/>
        <v>0</v>
      </c>
      <c r="AD148" s="47">
        <f t="shared" si="40"/>
        <v>0</v>
      </c>
    </row>
    <row r="149" spans="2:30" ht="13.5" x14ac:dyDescent="0.25">
      <c r="B149" s="46">
        <v>134</v>
      </c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5"/>
      <c r="R149" s="55"/>
      <c r="S149" s="47">
        <f t="shared" si="29"/>
        <v>0</v>
      </c>
      <c r="T149" s="47">
        <f t="shared" si="30"/>
        <v>0</v>
      </c>
      <c r="U149" s="47">
        <f t="shared" si="31"/>
        <v>0</v>
      </c>
      <c r="V149" s="47">
        <f t="shared" si="32"/>
        <v>0</v>
      </c>
      <c r="W149" s="47">
        <f t="shared" si="33"/>
        <v>0</v>
      </c>
      <c r="X149" s="47">
        <f t="shared" si="38"/>
        <v>0</v>
      </c>
      <c r="Y149" s="47">
        <f t="shared" si="34"/>
        <v>0</v>
      </c>
      <c r="Z149" s="47">
        <f t="shared" si="35"/>
        <v>0</v>
      </c>
      <c r="AA149" s="47">
        <f t="shared" si="36"/>
        <v>0</v>
      </c>
      <c r="AB149" s="47">
        <f t="shared" si="37"/>
        <v>0</v>
      </c>
      <c r="AC149" s="47">
        <f t="shared" si="39"/>
        <v>0</v>
      </c>
      <c r="AD149" s="47">
        <f t="shared" si="40"/>
        <v>0</v>
      </c>
    </row>
    <row r="150" spans="2:30" ht="13.5" x14ac:dyDescent="0.25">
      <c r="B150" s="46">
        <v>135</v>
      </c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5"/>
      <c r="R150" s="55"/>
      <c r="S150" s="47">
        <f t="shared" si="29"/>
        <v>0</v>
      </c>
      <c r="T150" s="47">
        <f t="shared" si="30"/>
        <v>0</v>
      </c>
      <c r="U150" s="47">
        <f t="shared" si="31"/>
        <v>0</v>
      </c>
      <c r="V150" s="47">
        <f t="shared" si="32"/>
        <v>0</v>
      </c>
      <c r="W150" s="47">
        <f t="shared" si="33"/>
        <v>0</v>
      </c>
      <c r="X150" s="47">
        <f t="shared" si="38"/>
        <v>0</v>
      </c>
      <c r="Y150" s="47">
        <f t="shared" si="34"/>
        <v>0</v>
      </c>
      <c r="Z150" s="47">
        <f t="shared" si="35"/>
        <v>0</v>
      </c>
      <c r="AA150" s="47">
        <f t="shared" si="36"/>
        <v>0</v>
      </c>
      <c r="AB150" s="47">
        <f t="shared" si="37"/>
        <v>0</v>
      </c>
      <c r="AC150" s="47">
        <f t="shared" si="39"/>
        <v>0</v>
      </c>
      <c r="AD150" s="47">
        <f t="shared" si="40"/>
        <v>0</v>
      </c>
    </row>
    <row r="151" spans="2:30" ht="13.5" x14ac:dyDescent="0.25">
      <c r="B151" s="46">
        <v>136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5"/>
      <c r="R151" s="55"/>
      <c r="S151" s="47">
        <f t="shared" si="29"/>
        <v>0</v>
      </c>
      <c r="T151" s="47">
        <f t="shared" si="30"/>
        <v>0</v>
      </c>
      <c r="U151" s="47">
        <f t="shared" si="31"/>
        <v>0</v>
      </c>
      <c r="V151" s="47">
        <f t="shared" si="32"/>
        <v>0</v>
      </c>
      <c r="W151" s="47">
        <f t="shared" si="33"/>
        <v>0</v>
      </c>
      <c r="X151" s="47">
        <f t="shared" si="38"/>
        <v>0</v>
      </c>
      <c r="Y151" s="47">
        <f t="shared" si="34"/>
        <v>0</v>
      </c>
      <c r="Z151" s="47">
        <f t="shared" si="35"/>
        <v>0</v>
      </c>
      <c r="AA151" s="47">
        <f t="shared" si="36"/>
        <v>0</v>
      </c>
      <c r="AB151" s="47">
        <f t="shared" si="37"/>
        <v>0</v>
      </c>
      <c r="AC151" s="47">
        <f t="shared" si="39"/>
        <v>0</v>
      </c>
      <c r="AD151" s="47">
        <f t="shared" si="40"/>
        <v>0</v>
      </c>
    </row>
    <row r="152" spans="2:30" ht="13.5" x14ac:dyDescent="0.25">
      <c r="B152" s="46">
        <v>137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5"/>
      <c r="R152" s="55"/>
      <c r="S152" s="47">
        <f t="shared" si="29"/>
        <v>0</v>
      </c>
      <c r="T152" s="47">
        <f t="shared" si="30"/>
        <v>0</v>
      </c>
      <c r="U152" s="47">
        <f t="shared" si="31"/>
        <v>0</v>
      </c>
      <c r="V152" s="47">
        <f t="shared" si="32"/>
        <v>0</v>
      </c>
      <c r="W152" s="47">
        <f t="shared" si="33"/>
        <v>0</v>
      </c>
      <c r="X152" s="47">
        <f t="shared" si="38"/>
        <v>0</v>
      </c>
      <c r="Y152" s="47">
        <f t="shared" si="34"/>
        <v>0</v>
      </c>
      <c r="Z152" s="47">
        <f t="shared" si="35"/>
        <v>0</v>
      </c>
      <c r="AA152" s="47">
        <f t="shared" si="36"/>
        <v>0</v>
      </c>
      <c r="AB152" s="47">
        <f t="shared" si="37"/>
        <v>0</v>
      </c>
      <c r="AC152" s="47">
        <f t="shared" si="39"/>
        <v>0</v>
      </c>
      <c r="AD152" s="47">
        <f t="shared" si="40"/>
        <v>0</v>
      </c>
    </row>
    <row r="153" spans="2:30" ht="13.5" x14ac:dyDescent="0.25">
      <c r="B153" s="46">
        <v>138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5"/>
      <c r="R153" s="55"/>
      <c r="S153" s="47">
        <f t="shared" si="29"/>
        <v>0</v>
      </c>
      <c r="T153" s="47">
        <f t="shared" si="30"/>
        <v>0</v>
      </c>
      <c r="U153" s="47">
        <f t="shared" si="31"/>
        <v>0</v>
      </c>
      <c r="V153" s="47">
        <f t="shared" si="32"/>
        <v>0</v>
      </c>
      <c r="W153" s="47">
        <f t="shared" si="33"/>
        <v>0</v>
      </c>
      <c r="X153" s="47">
        <f t="shared" si="38"/>
        <v>0</v>
      </c>
      <c r="Y153" s="47">
        <f t="shared" si="34"/>
        <v>0</v>
      </c>
      <c r="Z153" s="47">
        <f t="shared" si="35"/>
        <v>0</v>
      </c>
      <c r="AA153" s="47">
        <f t="shared" si="36"/>
        <v>0</v>
      </c>
      <c r="AB153" s="47">
        <f t="shared" si="37"/>
        <v>0</v>
      </c>
      <c r="AC153" s="47">
        <f t="shared" si="39"/>
        <v>0</v>
      </c>
      <c r="AD153" s="47">
        <f t="shared" si="40"/>
        <v>0</v>
      </c>
    </row>
    <row r="154" spans="2:30" ht="13.5" x14ac:dyDescent="0.25">
      <c r="B154" s="46">
        <v>139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5"/>
      <c r="R154" s="55"/>
      <c r="S154" s="47">
        <f t="shared" si="29"/>
        <v>0</v>
      </c>
      <c r="T154" s="47">
        <f t="shared" si="30"/>
        <v>0</v>
      </c>
      <c r="U154" s="47">
        <f t="shared" si="31"/>
        <v>0</v>
      </c>
      <c r="V154" s="47">
        <f t="shared" si="32"/>
        <v>0</v>
      </c>
      <c r="W154" s="47">
        <f t="shared" si="33"/>
        <v>0</v>
      </c>
      <c r="X154" s="47">
        <f t="shared" si="38"/>
        <v>0</v>
      </c>
      <c r="Y154" s="47">
        <f t="shared" si="34"/>
        <v>0</v>
      </c>
      <c r="Z154" s="47">
        <f t="shared" si="35"/>
        <v>0</v>
      </c>
      <c r="AA154" s="47">
        <f t="shared" si="36"/>
        <v>0</v>
      </c>
      <c r="AB154" s="47">
        <f t="shared" si="37"/>
        <v>0</v>
      </c>
      <c r="AC154" s="47">
        <f t="shared" si="39"/>
        <v>0</v>
      </c>
      <c r="AD154" s="47">
        <f t="shared" si="40"/>
        <v>0</v>
      </c>
    </row>
    <row r="155" spans="2:30" ht="13.5" x14ac:dyDescent="0.25">
      <c r="B155" s="43">
        <v>140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5"/>
      <c r="R155" s="55"/>
      <c r="S155" s="47">
        <f t="shared" si="29"/>
        <v>0</v>
      </c>
      <c r="T155" s="47">
        <f t="shared" si="30"/>
        <v>0</v>
      </c>
      <c r="U155" s="47">
        <f t="shared" si="31"/>
        <v>0</v>
      </c>
      <c r="V155" s="47">
        <f t="shared" si="32"/>
        <v>0</v>
      </c>
      <c r="W155" s="47">
        <f t="shared" si="33"/>
        <v>0</v>
      </c>
      <c r="X155" s="47">
        <f t="shared" si="38"/>
        <v>0</v>
      </c>
      <c r="Y155" s="47">
        <f t="shared" si="34"/>
        <v>0</v>
      </c>
      <c r="Z155" s="47">
        <f t="shared" si="35"/>
        <v>0</v>
      </c>
      <c r="AA155" s="47">
        <f t="shared" si="36"/>
        <v>0</v>
      </c>
      <c r="AB155" s="47">
        <f t="shared" si="37"/>
        <v>0</v>
      </c>
      <c r="AC155" s="47">
        <f t="shared" si="39"/>
        <v>0</v>
      </c>
      <c r="AD155" s="47">
        <f t="shared" si="40"/>
        <v>0</v>
      </c>
    </row>
    <row r="156" spans="2:30" ht="13.5" x14ac:dyDescent="0.25">
      <c r="B156" s="46">
        <v>141</v>
      </c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5"/>
      <c r="R156" s="55"/>
      <c r="S156" s="47">
        <f t="shared" si="29"/>
        <v>0</v>
      </c>
      <c r="T156" s="47">
        <f t="shared" si="30"/>
        <v>0</v>
      </c>
      <c r="U156" s="47">
        <f t="shared" si="31"/>
        <v>0</v>
      </c>
      <c r="V156" s="47">
        <f t="shared" si="32"/>
        <v>0</v>
      </c>
      <c r="W156" s="47">
        <f t="shared" si="33"/>
        <v>0</v>
      </c>
      <c r="X156" s="47">
        <f t="shared" si="38"/>
        <v>0</v>
      </c>
      <c r="Y156" s="47">
        <f t="shared" si="34"/>
        <v>0</v>
      </c>
      <c r="Z156" s="47">
        <f t="shared" si="35"/>
        <v>0</v>
      </c>
      <c r="AA156" s="47">
        <f t="shared" si="36"/>
        <v>0</v>
      </c>
      <c r="AB156" s="47">
        <f t="shared" si="37"/>
        <v>0</v>
      </c>
      <c r="AC156" s="47">
        <f t="shared" si="39"/>
        <v>0</v>
      </c>
      <c r="AD156" s="47">
        <f t="shared" si="40"/>
        <v>0</v>
      </c>
    </row>
    <row r="157" spans="2:30" ht="13.5" x14ac:dyDescent="0.25">
      <c r="B157" s="46">
        <v>142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5"/>
      <c r="R157" s="55"/>
      <c r="S157" s="47">
        <f t="shared" si="29"/>
        <v>0</v>
      </c>
      <c r="T157" s="47">
        <f t="shared" si="30"/>
        <v>0</v>
      </c>
      <c r="U157" s="47">
        <f t="shared" si="31"/>
        <v>0</v>
      </c>
      <c r="V157" s="47">
        <f t="shared" si="32"/>
        <v>0</v>
      </c>
      <c r="W157" s="47">
        <f t="shared" si="33"/>
        <v>0</v>
      </c>
      <c r="X157" s="47">
        <f t="shared" si="38"/>
        <v>0</v>
      </c>
      <c r="Y157" s="47">
        <f t="shared" si="34"/>
        <v>0</v>
      </c>
      <c r="Z157" s="47">
        <f t="shared" si="35"/>
        <v>0</v>
      </c>
      <c r="AA157" s="47">
        <f t="shared" si="36"/>
        <v>0</v>
      </c>
      <c r="AB157" s="47">
        <f t="shared" si="37"/>
        <v>0</v>
      </c>
      <c r="AC157" s="47">
        <f t="shared" si="39"/>
        <v>0</v>
      </c>
      <c r="AD157" s="47">
        <f t="shared" si="40"/>
        <v>0</v>
      </c>
    </row>
    <row r="158" spans="2:30" ht="13.5" x14ac:dyDescent="0.25">
      <c r="B158" s="46">
        <v>143</v>
      </c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5"/>
      <c r="R158" s="55"/>
      <c r="S158" s="47">
        <f t="shared" si="29"/>
        <v>0</v>
      </c>
      <c r="T158" s="47">
        <f t="shared" si="30"/>
        <v>0</v>
      </c>
      <c r="U158" s="47">
        <f t="shared" si="31"/>
        <v>0</v>
      </c>
      <c r="V158" s="47">
        <f t="shared" si="32"/>
        <v>0</v>
      </c>
      <c r="W158" s="47">
        <f t="shared" si="33"/>
        <v>0</v>
      </c>
      <c r="X158" s="47">
        <f t="shared" si="38"/>
        <v>0</v>
      </c>
      <c r="Y158" s="47">
        <f t="shared" si="34"/>
        <v>0</v>
      </c>
      <c r="Z158" s="47">
        <f t="shared" si="35"/>
        <v>0</v>
      </c>
      <c r="AA158" s="47">
        <f t="shared" si="36"/>
        <v>0</v>
      </c>
      <c r="AB158" s="47">
        <f t="shared" si="37"/>
        <v>0</v>
      </c>
      <c r="AC158" s="47">
        <f t="shared" si="39"/>
        <v>0</v>
      </c>
      <c r="AD158" s="47">
        <f t="shared" si="40"/>
        <v>0</v>
      </c>
    </row>
    <row r="159" spans="2:30" ht="13.5" x14ac:dyDescent="0.25">
      <c r="B159" s="46">
        <v>144</v>
      </c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5"/>
      <c r="R159" s="55"/>
      <c r="S159" s="47">
        <f t="shared" si="29"/>
        <v>0</v>
      </c>
      <c r="T159" s="47">
        <f t="shared" si="30"/>
        <v>0</v>
      </c>
      <c r="U159" s="47">
        <f t="shared" si="31"/>
        <v>0</v>
      </c>
      <c r="V159" s="47">
        <f t="shared" si="32"/>
        <v>0</v>
      </c>
      <c r="W159" s="47">
        <f t="shared" si="33"/>
        <v>0</v>
      </c>
      <c r="X159" s="47">
        <f t="shared" si="38"/>
        <v>0</v>
      </c>
      <c r="Y159" s="47">
        <f t="shared" si="34"/>
        <v>0</v>
      </c>
      <c r="Z159" s="47">
        <f t="shared" si="35"/>
        <v>0</v>
      </c>
      <c r="AA159" s="47">
        <f t="shared" si="36"/>
        <v>0</v>
      </c>
      <c r="AB159" s="47">
        <f t="shared" si="37"/>
        <v>0</v>
      </c>
      <c r="AC159" s="47">
        <f t="shared" si="39"/>
        <v>0</v>
      </c>
      <c r="AD159" s="47">
        <f t="shared" si="40"/>
        <v>0</v>
      </c>
    </row>
    <row r="160" spans="2:30" ht="13.5" x14ac:dyDescent="0.25">
      <c r="B160" s="46">
        <v>145</v>
      </c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5"/>
      <c r="R160" s="55"/>
      <c r="S160" s="47">
        <f t="shared" si="29"/>
        <v>0</v>
      </c>
      <c r="T160" s="47">
        <f t="shared" si="30"/>
        <v>0</v>
      </c>
      <c r="U160" s="47">
        <f t="shared" si="31"/>
        <v>0</v>
      </c>
      <c r="V160" s="47">
        <f t="shared" si="32"/>
        <v>0</v>
      </c>
      <c r="W160" s="47">
        <f t="shared" si="33"/>
        <v>0</v>
      </c>
      <c r="X160" s="47">
        <f t="shared" si="38"/>
        <v>0</v>
      </c>
      <c r="Y160" s="47">
        <f t="shared" si="34"/>
        <v>0</v>
      </c>
      <c r="Z160" s="47">
        <f t="shared" si="35"/>
        <v>0</v>
      </c>
      <c r="AA160" s="47">
        <f t="shared" si="36"/>
        <v>0</v>
      </c>
      <c r="AB160" s="47">
        <f t="shared" si="37"/>
        <v>0</v>
      </c>
      <c r="AC160" s="47">
        <f t="shared" si="39"/>
        <v>0</v>
      </c>
      <c r="AD160" s="47">
        <f t="shared" si="40"/>
        <v>0</v>
      </c>
    </row>
    <row r="161" spans="2:30" ht="13.5" x14ac:dyDescent="0.25">
      <c r="B161" s="46">
        <v>146</v>
      </c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5"/>
      <c r="R161" s="55"/>
      <c r="S161" s="47">
        <f t="shared" si="29"/>
        <v>0</v>
      </c>
      <c r="T161" s="47">
        <f t="shared" si="30"/>
        <v>0</v>
      </c>
      <c r="U161" s="47">
        <f t="shared" si="31"/>
        <v>0</v>
      </c>
      <c r="V161" s="47">
        <f t="shared" si="32"/>
        <v>0</v>
      </c>
      <c r="W161" s="47">
        <f t="shared" si="33"/>
        <v>0</v>
      </c>
      <c r="X161" s="47">
        <f t="shared" si="38"/>
        <v>0</v>
      </c>
      <c r="Y161" s="47">
        <f t="shared" si="34"/>
        <v>0</v>
      </c>
      <c r="Z161" s="47">
        <f t="shared" si="35"/>
        <v>0</v>
      </c>
      <c r="AA161" s="47">
        <f t="shared" si="36"/>
        <v>0</v>
      </c>
      <c r="AB161" s="47">
        <f t="shared" si="37"/>
        <v>0</v>
      </c>
      <c r="AC161" s="47">
        <f t="shared" si="39"/>
        <v>0</v>
      </c>
      <c r="AD161" s="47">
        <f t="shared" si="40"/>
        <v>0</v>
      </c>
    </row>
    <row r="162" spans="2:30" ht="13.5" x14ac:dyDescent="0.25">
      <c r="B162" s="43">
        <v>147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5"/>
      <c r="R162" s="55"/>
      <c r="S162" s="47">
        <f t="shared" si="29"/>
        <v>0</v>
      </c>
      <c r="T162" s="47">
        <f t="shared" si="30"/>
        <v>0</v>
      </c>
      <c r="U162" s="47">
        <f t="shared" si="31"/>
        <v>0</v>
      </c>
      <c r="V162" s="47">
        <f t="shared" si="32"/>
        <v>0</v>
      </c>
      <c r="W162" s="47">
        <f t="shared" si="33"/>
        <v>0</v>
      </c>
      <c r="X162" s="47">
        <f t="shared" si="38"/>
        <v>0</v>
      </c>
      <c r="Y162" s="47">
        <f t="shared" si="34"/>
        <v>0</v>
      </c>
      <c r="Z162" s="47">
        <f t="shared" si="35"/>
        <v>0</v>
      </c>
      <c r="AA162" s="47">
        <f t="shared" si="36"/>
        <v>0</v>
      </c>
      <c r="AB162" s="47">
        <f t="shared" si="37"/>
        <v>0</v>
      </c>
      <c r="AC162" s="47">
        <f t="shared" si="39"/>
        <v>0</v>
      </c>
      <c r="AD162" s="47">
        <f t="shared" si="40"/>
        <v>0</v>
      </c>
    </row>
    <row r="163" spans="2:30" ht="13.5" x14ac:dyDescent="0.25">
      <c r="B163" s="46">
        <v>148</v>
      </c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5"/>
      <c r="R163" s="55"/>
      <c r="S163" s="47">
        <f t="shared" si="29"/>
        <v>0</v>
      </c>
      <c r="T163" s="47">
        <f t="shared" si="30"/>
        <v>0</v>
      </c>
      <c r="U163" s="47">
        <f t="shared" si="31"/>
        <v>0</v>
      </c>
      <c r="V163" s="47">
        <f t="shared" si="32"/>
        <v>0</v>
      </c>
      <c r="W163" s="47">
        <f t="shared" si="33"/>
        <v>0</v>
      </c>
      <c r="X163" s="47">
        <f t="shared" si="38"/>
        <v>0</v>
      </c>
      <c r="Y163" s="47">
        <f t="shared" si="34"/>
        <v>0</v>
      </c>
      <c r="Z163" s="47">
        <f t="shared" si="35"/>
        <v>0</v>
      </c>
      <c r="AA163" s="47">
        <f t="shared" si="36"/>
        <v>0</v>
      </c>
      <c r="AB163" s="47">
        <f t="shared" si="37"/>
        <v>0</v>
      </c>
      <c r="AC163" s="47">
        <f t="shared" si="39"/>
        <v>0</v>
      </c>
      <c r="AD163" s="47">
        <f t="shared" si="40"/>
        <v>0</v>
      </c>
    </row>
    <row r="164" spans="2:30" ht="13.5" x14ac:dyDescent="0.25">
      <c r="B164" s="46">
        <v>149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5"/>
      <c r="R164" s="55"/>
      <c r="S164" s="47">
        <f t="shared" si="29"/>
        <v>0</v>
      </c>
      <c r="T164" s="47">
        <f t="shared" si="30"/>
        <v>0</v>
      </c>
      <c r="U164" s="47">
        <f t="shared" si="31"/>
        <v>0</v>
      </c>
      <c r="V164" s="47">
        <f t="shared" si="32"/>
        <v>0</v>
      </c>
      <c r="W164" s="47">
        <f t="shared" si="33"/>
        <v>0</v>
      </c>
      <c r="X164" s="47">
        <f t="shared" si="38"/>
        <v>0</v>
      </c>
      <c r="Y164" s="47">
        <f t="shared" si="34"/>
        <v>0</v>
      </c>
      <c r="Z164" s="47">
        <f t="shared" si="35"/>
        <v>0</v>
      </c>
      <c r="AA164" s="47">
        <f t="shared" si="36"/>
        <v>0</v>
      </c>
      <c r="AB164" s="47">
        <f t="shared" si="37"/>
        <v>0</v>
      </c>
      <c r="AC164" s="47">
        <f t="shared" si="39"/>
        <v>0</v>
      </c>
      <c r="AD164" s="47">
        <f t="shared" si="40"/>
        <v>0</v>
      </c>
    </row>
    <row r="165" spans="2:30" ht="13.5" x14ac:dyDescent="0.25">
      <c r="B165" s="46">
        <v>150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5"/>
      <c r="R165" s="55"/>
      <c r="S165" s="47">
        <f t="shared" si="29"/>
        <v>0</v>
      </c>
      <c r="T165" s="47">
        <f t="shared" si="30"/>
        <v>0</v>
      </c>
      <c r="U165" s="47">
        <f t="shared" si="31"/>
        <v>0</v>
      </c>
      <c r="V165" s="47">
        <f t="shared" si="32"/>
        <v>0</v>
      </c>
      <c r="W165" s="47">
        <f t="shared" si="33"/>
        <v>0</v>
      </c>
      <c r="X165" s="47">
        <f t="shared" si="38"/>
        <v>0</v>
      </c>
      <c r="Y165" s="47">
        <f t="shared" si="34"/>
        <v>0</v>
      </c>
      <c r="Z165" s="47">
        <f t="shared" si="35"/>
        <v>0</v>
      </c>
      <c r="AA165" s="47">
        <f t="shared" si="36"/>
        <v>0</v>
      </c>
      <c r="AB165" s="47">
        <f t="shared" si="37"/>
        <v>0</v>
      </c>
      <c r="AC165" s="47">
        <f t="shared" si="39"/>
        <v>0</v>
      </c>
      <c r="AD165" s="47">
        <f t="shared" si="40"/>
        <v>0</v>
      </c>
    </row>
    <row r="166" spans="2:30" ht="13.5" x14ac:dyDescent="0.25">
      <c r="B166" s="46">
        <v>151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5"/>
      <c r="R166" s="55"/>
      <c r="S166" s="47">
        <f t="shared" si="29"/>
        <v>0</v>
      </c>
      <c r="T166" s="47">
        <f t="shared" si="30"/>
        <v>0</v>
      </c>
      <c r="U166" s="47">
        <f t="shared" si="31"/>
        <v>0</v>
      </c>
      <c r="V166" s="47">
        <f t="shared" si="32"/>
        <v>0</v>
      </c>
      <c r="W166" s="47">
        <f t="shared" si="33"/>
        <v>0</v>
      </c>
      <c r="X166" s="47">
        <f t="shared" si="38"/>
        <v>0</v>
      </c>
      <c r="Y166" s="47">
        <f t="shared" si="34"/>
        <v>0</v>
      </c>
      <c r="Z166" s="47">
        <f t="shared" si="35"/>
        <v>0</v>
      </c>
      <c r="AA166" s="47">
        <f t="shared" si="36"/>
        <v>0</v>
      </c>
      <c r="AB166" s="47">
        <f t="shared" si="37"/>
        <v>0</v>
      </c>
      <c r="AC166" s="47">
        <f t="shared" si="39"/>
        <v>0</v>
      </c>
      <c r="AD166" s="47">
        <f t="shared" si="40"/>
        <v>0</v>
      </c>
    </row>
    <row r="167" spans="2:30" ht="13.5" x14ac:dyDescent="0.25">
      <c r="B167" s="46">
        <v>152</v>
      </c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5"/>
      <c r="R167" s="55"/>
      <c r="S167" s="47">
        <f t="shared" si="29"/>
        <v>0</v>
      </c>
      <c r="T167" s="47">
        <f t="shared" si="30"/>
        <v>0</v>
      </c>
      <c r="U167" s="47">
        <f t="shared" si="31"/>
        <v>0</v>
      </c>
      <c r="V167" s="47">
        <f t="shared" si="32"/>
        <v>0</v>
      </c>
      <c r="W167" s="47">
        <f t="shared" si="33"/>
        <v>0</v>
      </c>
      <c r="X167" s="47">
        <f t="shared" si="38"/>
        <v>0</v>
      </c>
      <c r="Y167" s="47">
        <f t="shared" si="34"/>
        <v>0</v>
      </c>
      <c r="Z167" s="47">
        <f t="shared" si="35"/>
        <v>0</v>
      </c>
      <c r="AA167" s="47">
        <f t="shared" si="36"/>
        <v>0</v>
      </c>
      <c r="AB167" s="47">
        <f t="shared" si="37"/>
        <v>0</v>
      </c>
      <c r="AC167" s="47">
        <f t="shared" si="39"/>
        <v>0</v>
      </c>
      <c r="AD167" s="47">
        <f t="shared" si="40"/>
        <v>0</v>
      </c>
    </row>
    <row r="168" spans="2:30" ht="13.5" x14ac:dyDescent="0.25">
      <c r="B168" s="46">
        <v>153</v>
      </c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5"/>
      <c r="R168" s="55"/>
      <c r="S168" s="47">
        <f t="shared" si="29"/>
        <v>0</v>
      </c>
      <c r="T168" s="47">
        <f t="shared" si="30"/>
        <v>0</v>
      </c>
      <c r="U168" s="47">
        <f t="shared" si="31"/>
        <v>0</v>
      </c>
      <c r="V168" s="47">
        <f t="shared" si="32"/>
        <v>0</v>
      </c>
      <c r="W168" s="47">
        <f t="shared" si="33"/>
        <v>0</v>
      </c>
      <c r="X168" s="47">
        <f t="shared" si="38"/>
        <v>0</v>
      </c>
      <c r="Y168" s="47">
        <f t="shared" si="34"/>
        <v>0</v>
      </c>
      <c r="Z168" s="47">
        <f t="shared" si="35"/>
        <v>0</v>
      </c>
      <c r="AA168" s="47">
        <f t="shared" si="36"/>
        <v>0</v>
      </c>
      <c r="AB168" s="47">
        <f t="shared" si="37"/>
        <v>0</v>
      </c>
      <c r="AC168" s="47">
        <f t="shared" si="39"/>
        <v>0</v>
      </c>
      <c r="AD168" s="47">
        <f t="shared" si="40"/>
        <v>0</v>
      </c>
    </row>
    <row r="169" spans="2:30" ht="13.5" x14ac:dyDescent="0.25">
      <c r="B169" s="43">
        <v>154</v>
      </c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5"/>
      <c r="R169" s="55"/>
      <c r="S169" s="47">
        <f t="shared" si="29"/>
        <v>0</v>
      </c>
      <c r="T169" s="47">
        <f t="shared" si="30"/>
        <v>0</v>
      </c>
      <c r="U169" s="47">
        <f t="shared" si="31"/>
        <v>0</v>
      </c>
      <c r="V169" s="47">
        <f t="shared" si="32"/>
        <v>0</v>
      </c>
      <c r="W169" s="47">
        <f t="shared" si="33"/>
        <v>0</v>
      </c>
      <c r="X169" s="47">
        <f t="shared" si="38"/>
        <v>0</v>
      </c>
      <c r="Y169" s="47">
        <f t="shared" si="34"/>
        <v>0</v>
      </c>
      <c r="Z169" s="47">
        <f t="shared" si="35"/>
        <v>0</v>
      </c>
      <c r="AA169" s="47">
        <f t="shared" si="36"/>
        <v>0</v>
      </c>
      <c r="AB169" s="47">
        <f t="shared" si="37"/>
        <v>0</v>
      </c>
      <c r="AC169" s="47">
        <f t="shared" si="39"/>
        <v>0</v>
      </c>
      <c r="AD169" s="47">
        <f t="shared" si="40"/>
        <v>0</v>
      </c>
    </row>
    <row r="170" spans="2:30" ht="13.5" x14ac:dyDescent="0.25">
      <c r="B170" s="46">
        <v>155</v>
      </c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5"/>
      <c r="R170" s="55"/>
      <c r="S170" s="47">
        <f t="shared" si="29"/>
        <v>0</v>
      </c>
      <c r="T170" s="47">
        <f t="shared" si="30"/>
        <v>0</v>
      </c>
      <c r="U170" s="47">
        <f t="shared" si="31"/>
        <v>0</v>
      </c>
      <c r="V170" s="47">
        <f t="shared" si="32"/>
        <v>0</v>
      </c>
      <c r="W170" s="47">
        <f t="shared" si="33"/>
        <v>0</v>
      </c>
      <c r="X170" s="47">
        <f t="shared" si="38"/>
        <v>0</v>
      </c>
      <c r="Y170" s="47">
        <f t="shared" si="34"/>
        <v>0</v>
      </c>
      <c r="Z170" s="47">
        <f t="shared" si="35"/>
        <v>0</v>
      </c>
      <c r="AA170" s="47">
        <f t="shared" si="36"/>
        <v>0</v>
      </c>
      <c r="AB170" s="47">
        <f t="shared" si="37"/>
        <v>0</v>
      </c>
      <c r="AC170" s="47">
        <f t="shared" si="39"/>
        <v>0</v>
      </c>
      <c r="AD170" s="47">
        <f t="shared" si="40"/>
        <v>0</v>
      </c>
    </row>
    <row r="171" spans="2:30" ht="13.5" x14ac:dyDescent="0.25">
      <c r="B171" s="46">
        <v>156</v>
      </c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5"/>
      <c r="R171" s="55"/>
      <c r="S171" s="47">
        <f t="shared" si="29"/>
        <v>0</v>
      </c>
      <c r="T171" s="47">
        <f t="shared" si="30"/>
        <v>0</v>
      </c>
      <c r="U171" s="47">
        <f t="shared" si="31"/>
        <v>0</v>
      </c>
      <c r="V171" s="47">
        <f t="shared" si="32"/>
        <v>0</v>
      </c>
      <c r="W171" s="47">
        <f t="shared" si="33"/>
        <v>0</v>
      </c>
      <c r="X171" s="47">
        <f t="shared" si="38"/>
        <v>0</v>
      </c>
      <c r="Y171" s="47">
        <f t="shared" si="34"/>
        <v>0</v>
      </c>
      <c r="Z171" s="47">
        <f t="shared" si="35"/>
        <v>0</v>
      </c>
      <c r="AA171" s="47">
        <f t="shared" si="36"/>
        <v>0</v>
      </c>
      <c r="AB171" s="47">
        <f t="shared" si="37"/>
        <v>0</v>
      </c>
      <c r="AC171" s="47">
        <f t="shared" si="39"/>
        <v>0</v>
      </c>
      <c r="AD171" s="47">
        <f t="shared" si="40"/>
        <v>0</v>
      </c>
    </row>
    <row r="172" spans="2:30" ht="13.5" x14ac:dyDescent="0.25">
      <c r="B172" s="46">
        <v>157</v>
      </c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5"/>
      <c r="R172" s="55"/>
      <c r="S172" s="47">
        <f t="shared" si="29"/>
        <v>0</v>
      </c>
      <c r="T172" s="47">
        <f t="shared" si="30"/>
        <v>0</v>
      </c>
      <c r="U172" s="47">
        <f t="shared" si="31"/>
        <v>0</v>
      </c>
      <c r="V172" s="47">
        <f t="shared" si="32"/>
        <v>0</v>
      </c>
      <c r="W172" s="47">
        <f t="shared" si="33"/>
        <v>0</v>
      </c>
      <c r="X172" s="47">
        <f t="shared" si="38"/>
        <v>0</v>
      </c>
      <c r="Y172" s="47">
        <f t="shared" si="34"/>
        <v>0</v>
      </c>
      <c r="Z172" s="47">
        <f t="shared" si="35"/>
        <v>0</v>
      </c>
      <c r="AA172" s="47">
        <f t="shared" si="36"/>
        <v>0</v>
      </c>
      <c r="AB172" s="47">
        <f t="shared" si="37"/>
        <v>0</v>
      </c>
      <c r="AC172" s="47">
        <f t="shared" ref="AC172:AC199" si="41">IF(AND(I172="Top",R172="x"),1*C172,0)</f>
        <v>0</v>
      </c>
      <c r="AD172" s="47">
        <f t="shared" ref="AD172:AD199" si="42">IF(AND(I172="Bottom",R172="x"),1*C172,0)</f>
        <v>0</v>
      </c>
    </row>
    <row r="173" spans="2:30" ht="13.5" x14ac:dyDescent="0.25">
      <c r="B173" s="46">
        <v>158</v>
      </c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5"/>
      <c r="R173" s="55"/>
      <c r="S173" s="47">
        <f t="shared" si="29"/>
        <v>0</v>
      </c>
      <c r="T173" s="47">
        <f t="shared" si="30"/>
        <v>0</v>
      </c>
      <c r="U173" s="47">
        <f t="shared" si="31"/>
        <v>0</v>
      </c>
      <c r="V173" s="47">
        <f t="shared" si="32"/>
        <v>0</v>
      </c>
      <c r="W173" s="47">
        <f t="shared" si="33"/>
        <v>0</v>
      </c>
      <c r="X173" s="47">
        <f t="shared" si="38"/>
        <v>0</v>
      </c>
      <c r="Y173" s="47">
        <f t="shared" si="34"/>
        <v>0</v>
      </c>
      <c r="Z173" s="47">
        <f t="shared" si="35"/>
        <v>0</v>
      </c>
      <c r="AA173" s="47">
        <f t="shared" si="36"/>
        <v>0</v>
      </c>
      <c r="AB173" s="47">
        <f t="shared" si="37"/>
        <v>0</v>
      </c>
      <c r="AC173" s="47">
        <f t="shared" si="41"/>
        <v>0</v>
      </c>
      <c r="AD173" s="47">
        <f t="shared" si="42"/>
        <v>0</v>
      </c>
    </row>
    <row r="174" spans="2:30" ht="13.5" x14ac:dyDescent="0.25">
      <c r="B174" s="46">
        <v>159</v>
      </c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5"/>
      <c r="R174" s="55"/>
      <c r="S174" s="47">
        <f t="shared" si="29"/>
        <v>0</v>
      </c>
      <c r="T174" s="47">
        <f t="shared" si="30"/>
        <v>0</v>
      </c>
      <c r="U174" s="47">
        <f t="shared" si="31"/>
        <v>0</v>
      </c>
      <c r="V174" s="47">
        <f t="shared" si="32"/>
        <v>0</v>
      </c>
      <c r="W174" s="47">
        <f t="shared" si="33"/>
        <v>0</v>
      </c>
      <c r="X174" s="47">
        <f t="shared" si="38"/>
        <v>0</v>
      </c>
      <c r="Y174" s="47">
        <f t="shared" si="34"/>
        <v>0</v>
      </c>
      <c r="Z174" s="47">
        <f t="shared" si="35"/>
        <v>0</v>
      </c>
      <c r="AA174" s="47">
        <f t="shared" si="36"/>
        <v>0</v>
      </c>
      <c r="AB174" s="47">
        <f t="shared" si="37"/>
        <v>0</v>
      </c>
      <c r="AC174" s="47">
        <f t="shared" si="41"/>
        <v>0</v>
      </c>
      <c r="AD174" s="47">
        <f t="shared" si="42"/>
        <v>0</v>
      </c>
    </row>
    <row r="175" spans="2:30" ht="13.5" x14ac:dyDescent="0.25">
      <c r="B175" s="46">
        <v>160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5"/>
      <c r="R175" s="55"/>
      <c r="S175" s="47">
        <f t="shared" si="29"/>
        <v>0</v>
      </c>
      <c r="T175" s="47">
        <f t="shared" si="30"/>
        <v>0</v>
      </c>
      <c r="U175" s="47">
        <f t="shared" si="31"/>
        <v>0</v>
      </c>
      <c r="V175" s="47">
        <f t="shared" si="32"/>
        <v>0</v>
      </c>
      <c r="W175" s="47">
        <f t="shared" si="33"/>
        <v>0</v>
      </c>
      <c r="X175" s="47">
        <f t="shared" si="38"/>
        <v>0</v>
      </c>
      <c r="Y175" s="47">
        <f t="shared" si="34"/>
        <v>0</v>
      </c>
      <c r="Z175" s="47">
        <f t="shared" si="35"/>
        <v>0</v>
      </c>
      <c r="AA175" s="47">
        <f t="shared" si="36"/>
        <v>0</v>
      </c>
      <c r="AB175" s="47">
        <f t="shared" si="37"/>
        <v>0</v>
      </c>
      <c r="AC175" s="47">
        <f t="shared" si="41"/>
        <v>0</v>
      </c>
      <c r="AD175" s="47">
        <f t="shared" si="42"/>
        <v>0</v>
      </c>
    </row>
    <row r="176" spans="2:30" ht="13.5" x14ac:dyDescent="0.25">
      <c r="B176" s="43">
        <v>161</v>
      </c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5"/>
      <c r="R176" s="55"/>
      <c r="S176" s="47">
        <f t="shared" si="29"/>
        <v>0</v>
      </c>
      <c r="T176" s="47">
        <f t="shared" si="30"/>
        <v>0</v>
      </c>
      <c r="U176" s="47">
        <f t="shared" si="31"/>
        <v>0</v>
      </c>
      <c r="V176" s="47">
        <f t="shared" si="32"/>
        <v>0</v>
      </c>
      <c r="W176" s="47">
        <f t="shared" si="33"/>
        <v>0</v>
      </c>
      <c r="X176" s="47">
        <f t="shared" si="38"/>
        <v>0</v>
      </c>
      <c r="Y176" s="47">
        <f t="shared" si="34"/>
        <v>0</v>
      </c>
      <c r="Z176" s="47">
        <f t="shared" si="35"/>
        <v>0</v>
      </c>
      <c r="AA176" s="47">
        <f t="shared" si="36"/>
        <v>0</v>
      </c>
      <c r="AB176" s="47">
        <f t="shared" si="37"/>
        <v>0</v>
      </c>
      <c r="AC176" s="47">
        <f t="shared" si="41"/>
        <v>0</v>
      </c>
      <c r="AD176" s="47">
        <f t="shared" si="42"/>
        <v>0</v>
      </c>
    </row>
    <row r="177" spans="2:30" ht="13.5" x14ac:dyDescent="0.25">
      <c r="B177" s="46">
        <v>162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5"/>
      <c r="R177" s="55"/>
      <c r="S177" s="47">
        <f t="shared" si="29"/>
        <v>0</v>
      </c>
      <c r="T177" s="47">
        <f t="shared" si="30"/>
        <v>0</v>
      </c>
      <c r="U177" s="47">
        <f t="shared" si="31"/>
        <v>0</v>
      </c>
      <c r="V177" s="47">
        <f t="shared" si="32"/>
        <v>0</v>
      </c>
      <c r="W177" s="47">
        <f t="shared" si="33"/>
        <v>0</v>
      </c>
      <c r="X177" s="47">
        <f t="shared" si="38"/>
        <v>0</v>
      </c>
      <c r="Y177" s="47">
        <f t="shared" si="34"/>
        <v>0</v>
      </c>
      <c r="Z177" s="47">
        <f t="shared" si="35"/>
        <v>0</v>
      </c>
      <c r="AA177" s="47">
        <f t="shared" si="36"/>
        <v>0</v>
      </c>
      <c r="AB177" s="47">
        <f t="shared" si="37"/>
        <v>0</v>
      </c>
      <c r="AC177" s="47">
        <f t="shared" si="41"/>
        <v>0</v>
      </c>
      <c r="AD177" s="47">
        <f t="shared" si="42"/>
        <v>0</v>
      </c>
    </row>
    <row r="178" spans="2:30" ht="13.5" x14ac:dyDescent="0.25">
      <c r="B178" s="46">
        <v>163</v>
      </c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5"/>
      <c r="R178" s="55"/>
      <c r="S178" s="47">
        <f t="shared" si="29"/>
        <v>0</v>
      </c>
      <c r="T178" s="47">
        <f t="shared" si="30"/>
        <v>0</v>
      </c>
      <c r="U178" s="47">
        <f t="shared" si="31"/>
        <v>0</v>
      </c>
      <c r="V178" s="47">
        <f t="shared" si="32"/>
        <v>0</v>
      </c>
      <c r="W178" s="47">
        <f t="shared" si="33"/>
        <v>0</v>
      </c>
      <c r="X178" s="47">
        <f t="shared" si="38"/>
        <v>0</v>
      </c>
      <c r="Y178" s="47">
        <f t="shared" si="34"/>
        <v>0</v>
      </c>
      <c r="Z178" s="47">
        <f t="shared" si="35"/>
        <v>0</v>
      </c>
      <c r="AA178" s="47">
        <f t="shared" si="36"/>
        <v>0</v>
      </c>
      <c r="AB178" s="47">
        <f t="shared" si="37"/>
        <v>0</v>
      </c>
      <c r="AC178" s="47">
        <f t="shared" si="41"/>
        <v>0</v>
      </c>
      <c r="AD178" s="47">
        <f t="shared" si="42"/>
        <v>0</v>
      </c>
    </row>
    <row r="179" spans="2:30" ht="13.5" x14ac:dyDescent="0.25">
      <c r="B179" s="46">
        <v>164</v>
      </c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5"/>
      <c r="R179" s="55"/>
      <c r="S179" s="47">
        <f t="shared" si="29"/>
        <v>0</v>
      </c>
      <c r="T179" s="47">
        <f t="shared" si="30"/>
        <v>0</v>
      </c>
      <c r="U179" s="47">
        <f t="shared" si="31"/>
        <v>0</v>
      </c>
      <c r="V179" s="47">
        <f t="shared" si="32"/>
        <v>0</v>
      </c>
      <c r="W179" s="47">
        <f t="shared" si="33"/>
        <v>0</v>
      </c>
      <c r="X179" s="47">
        <f t="shared" si="38"/>
        <v>0</v>
      </c>
      <c r="Y179" s="47">
        <f t="shared" si="34"/>
        <v>0</v>
      </c>
      <c r="Z179" s="47">
        <f t="shared" si="35"/>
        <v>0</v>
      </c>
      <c r="AA179" s="47">
        <f t="shared" si="36"/>
        <v>0</v>
      </c>
      <c r="AB179" s="47">
        <f t="shared" si="37"/>
        <v>0</v>
      </c>
      <c r="AC179" s="47">
        <f t="shared" si="41"/>
        <v>0</v>
      </c>
      <c r="AD179" s="47">
        <f t="shared" si="42"/>
        <v>0</v>
      </c>
    </row>
    <row r="180" spans="2:30" ht="13.5" x14ac:dyDescent="0.25">
      <c r="B180" s="46">
        <v>165</v>
      </c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5"/>
      <c r="R180" s="55"/>
      <c r="S180" s="47">
        <f t="shared" si="29"/>
        <v>0</v>
      </c>
      <c r="T180" s="47">
        <f t="shared" si="30"/>
        <v>0</v>
      </c>
      <c r="U180" s="47">
        <f t="shared" si="31"/>
        <v>0</v>
      </c>
      <c r="V180" s="47">
        <f t="shared" si="32"/>
        <v>0</v>
      </c>
      <c r="W180" s="47">
        <f t="shared" si="33"/>
        <v>0</v>
      </c>
      <c r="X180" s="47">
        <f t="shared" si="38"/>
        <v>0</v>
      </c>
      <c r="Y180" s="47">
        <f t="shared" si="34"/>
        <v>0</v>
      </c>
      <c r="Z180" s="47">
        <f t="shared" si="35"/>
        <v>0</v>
      </c>
      <c r="AA180" s="47">
        <f t="shared" si="36"/>
        <v>0</v>
      </c>
      <c r="AB180" s="47">
        <f t="shared" si="37"/>
        <v>0</v>
      </c>
      <c r="AC180" s="47">
        <f t="shared" si="41"/>
        <v>0</v>
      </c>
      <c r="AD180" s="47">
        <f t="shared" si="42"/>
        <v>0</v>
      </c>
    </row>
    <row r="181" spans="2:30" ht="13.5" x14ac:dyDescent="0.25">
      <c r="B181" s="46">
        <v>166</v>
      </c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5"/>
      <c r="R181" s="55"/>
      <c r="S181" s="47">
        <f t="shared" si="29"/>
        <v>0</v>
      </c>
      <c r="T181" s="47">
        <f t="shared" si="30"/>
        <v>0</v>
      </c>
      <c r="U181" s="47">
        <f t="shared" si="31"/>
        <v>0</v>
      </c>
      <c r="V181" s="47">
        <f t="shared" si="32"/>
        <v>0</v>
      </c>
      <c r="W181" s="47">
        <f t="shared" si="33"/>
        <v>0</v>
      </c>
      <c r="X181" s="47">
        <f t="shared" si="38"/>
        <v>0</v>
      </c>
      <c r="Y181" s="47">
        <f t="shared" si="34"/>
        <v>0</v>
      </c>
      <c r="Z181" s="47">
        <f t="shared" si="35"/>
        <v>0</v>
      </c>
      <c r="AA181" s="47">
        <f t="shared" si="36"/>
        <v>0</v>
      </c>
      <c r="AB181" s="47">
        <f t="shared" si="37"/>
        <v>0</v>
      </c>
      <c r="AC181" s="47">
        <f t="shared" si="41"/>
        <v>0</v>
      </c>
      <c r="AD181" s="47">
        <f t="shared" si="42"/>
        <v>0</v>
      </c>
    </row>
    <row r="182" spans="2:30" ht="13.5" x14ac:dyDescent="0.25">
      <c r="B182" s="46">
        <v>167</v>
      </c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5"/>
      <c r="R182" s="55"/>
      <c r="S182" s="47">
        <f t="shared" si="29"/>
        <v>0</v>
      </c>
      <c r="T182" s="47">
        <f t="shared" si="30"/>
        <v>0</v>
      </c>
      <c r="U182" s="47">
        <f t="shared" si="31"/>
        <v>0</v>
      </c>
      <c r="V182" s="47">
        <f t="shared" si="32"/>
        <v>0</v>
      </c>
      <c r="W182" s="47">
        <f t="shared" si="33"/>
        <v>0</v>
      </c>
      <c r="X182" s="47">
        <f t="shared" si="38"/>
        <v>0</v>
      </c>
      <c r="Y182" s="47">
        <f t="shared" si="34"/>
        <v>0</v>
      </c>
      <c r="Z182" s="47">
        <f t="shared" si="35"/>
        <v>0</v>
      </c>
      <c r="AA182" s="47">
        <f t="shared" si="36"/>
        <v>0</v>
      </c>
      <c r="AB182" s="47">
        <f t="shared" si="37"/>
        <v>0</v>
      </c>
      <c r="AC182" s="47">
        <f t="shared" si="41"/>
        <v>0</v>
      </c>
      <c r="AD182" s="47">
        <f t="shared" si="42"/>
        <v>0</v>
      </c>
    </row>
    <row r="183" spans="2:30" ht="13.5" x14ac:dyDescent="0.25">
      <c r="B183" s="43">
        <v>168</v>
      </c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5"/>
      <c r="R183" s="55"/>
      <c r="S183" s="47">
        <f t="shared" si="29"/>
        <v>0</v>
      </c>
      <c r="T183" s="47">
        <f t="shared" si="30"/>
        <v>0</v>
      </c>
      <c r="U183" s="47">
        <f t="shared" si="31"/>
        <v>0</v>
      </c>
      <c r="V183" s="47">
        <f t="shared" si="32"/>
        <v>0</v>
      </c>
      <c r="W183" s="47">
        <f t="shared" si="33"/>
        <v>0</v>
      </c>
      <c r="X183" s="47">
        <f t="shared" si="38"/>
        <v>0</v>
      </c>
      <c r="Y183" s="47">
        <f t="shared" si="34"/>
        <v>0</v>
      </c>
      <c r="Z183" s="47">
        <f t="shared" si="35"/>
        <v>0</v>
      </c>
      <c r="AA183" s="47">
        <f t="shared" si="36"/>
        <v>0</v>
      </c>
      <c r="AB183" s="47">
        <f t="shared" si="37"/>
        <v>0</v>
      </c>
      <c r="AC183" s="47">
        <f t="shared" si="41"/>
        <v>0</v>
      </c>
      <c r="AD183" s="47">
        <f t="shared" si="42"/>
        <v>0</v>
      </c>
    </row>
    <row r="184" spans="2:30" ht="13.5" hidden="1" x14ac:dyDescent="0.25">
      <c r="B184" s="46">
        <v>169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5"/>
      <c r="R184" s="55"/>
      <c r="S184" s="47">
        <f t="shared" si="29"/>
        <v>0</v>
      </c>
      <c r="T184" s="47">
        <f t="shared" si="30"/>
        <v>0</v>
      </c>
      <c r="U184" s="47">
        <f t="shared" si="31"/>
        <v>0</v>
      </c>
      <c r="V184" s="47">
        <f t="shared" si="32"/>
        <v>0</v>
      </c>
      <c r="W184" s="47">
        <f t="shared" si="33"/>
        <v>0</v>
      </c>
      <c r="X184" s="47">
        <f t="shared" si="38"/>
        <v>0</v>
      </c>
      <c r="Y184" s="47">
        <f t="shared" si="34"/>
        <v>0</v>
      </c>
      <c r="Z184" s="47">
        <f t="shared" si="35"/>
        <v>0</v>
      </c>
      <c r="AA184" s="47">
        <f t="shared" si="36"/>
        <v>0</v>
      </c>
      <c r="AB184" s="47">
        <f t="shared" si="37"/>
        <v>0</v>
      </c>
      <c r="AC184" s="47">
        <f t="shared" si="41"/>
        <v>0</v>
      </c>
      <c r="AD184" s="47">
        <f t="shared" si="42"/>
        <v>0</v>
      </c>
    </row>
    <row r="185" spans="2:30" ht="13.5" hidden="1" x14ac:dyDescent="0.25">
      <c r="B185" s="46">
        <v>170</v>
      </c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5"/>
      <c r="R185" s="55"/>
      <c r="S185" s="47">
        <f t="shared" si="29"/>
        <v>0</v>
      </c>
      <c r="T185" s="47">
        <f t="shared" si="30"/>
        <v>0</v>
      </c>
      <c r="U185" s="47">
        <f t="shared" si="31"/>
        <v>0</v>
      </c>
      <c r="V185" s="47">
        <f t="shared" si="32"/>
        <v>0</v>
      </c>
      <c r="W185" s="47">
        <f t="shared" si="33"/>
        <v>0</v>
      </c>
      <c r="X185" s="47">
        <f t="shared" si="38"/>
        <v>0</v>
      </c>
      <c r="Y185" s="47">
        <f t="shared" si="34"/>
        <v>0</v>
      </c>
      <c r="Z185" s="47">
        <f t="shared" si="35"/>
        <v>0</v>
      </c>
      <c r="AA185" s="47">
        <f t="shared" si="36"/>
        <v>0</v>
      </c>
      <c r="AB185" s="47">
        <f t="shared" si="37"/>
        <v>0</v>
      </c>
      <c r="AC185" s="47">
        <f t="shared" si="41"/>
        <v>0</v>
      </c>
      <c r="AD185" s="47">
        <f t="shared" si="42"/>
        <v>0</v>
      </c>
    </row>
    <row r="186" spans="2:30" ht="13.5" hidden="1" x14ac:dyDescent="0.25">
      <c r="B186" s="46">
        <v>171</v>
      </c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5"/>
      <c r="R186" s="55"/>
      <c r="S186" s="47">
        <f t="shared" si="29"/>
        <v>0</v>
      </c>
      <c r="T186" s="47">
        <f t="shared" si="30"/>
        <v>0</v>
      </c>
      <c r="U186" s="47">
        <f t="shared" si="31"/>
        <v>0</v>
      </c>
      <c r="V186" s="47">
        <f t="shared" si="32"/>
        <v>0</v>
      </c>
      <c r="W186" s="47">
        <f t="shared" si="33"/>
        <v>0</v>
      </c>
      <c r="X186" s="47">
        <f t="shared" si="38"/>
        <v>0</v>
      </c>
      <c r="Y186" s="47">
        <f t="shared" si="34"/>
        <v>0</v>
      </c>
      <c r="Z186" s="47">
        <f t="shared" si="35"/>
        <v>0</v>
      </c>
      <c r="AA186" s="47">
        <f t="shared" si="36"/>
        <v>0</v>
      </c>
      <c r="AB186" s="47">
        <f t="shared" si="37"/>
        <v>0</v>
      </c>
      <c r="AC186" s="47">
        <f t="shared" si="41"/>
        <v>0</v>
      </c>
      <c r="AD186" s="47">
        <f t="shared" si="42"/>
        <v>0</v>
      </c>
    </row>
    <row r="187" spans="2:30" ht="13.5" x14ac:dyDescent="0.25">
      <c r="B187" s="46">
        <v>172</v>
      </c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5"/>
      <c r="R187" s="55"/>
      <c r="S187" s="47">
        <f t="shared" ref="S187:S199" si="43">IF(Q187="x",1,0)</f>
        <v>0</v>
      </c>
      <c r="T187" s="47">
        <f t="shared" ref="T187:T199" si="44">IF(R187="x",1,0)</f>
        <v>0</v>
      </c>
      <c r="U187" s="47">
        <f t="shared" ref="U187:U199" si="45">S187*C187</f>
        <v>0</v>
      </c>
      <c r="V187" s="47">
        <f t="shared" ref="V187:V199" si="46">T187*C187</f>
        <v>0</v>
      </c>
      <c r="W187" s="47">
        <f t="shared" ref="W187:W199" si="47">IF(AND(O187="x",Q187="x"),1,0)</f>
        <v>0</v>
      </c>
      <c r="X187" s="47">
        <f t="shared" si="38"/>
        <v>0</v>
      </c>
      <c r="Y187" s="47">
        <f t="shared" ref="Y187:Y199" si="48">IF(AND(Q187="x",O187="x"),1*C187,0)</f>
        <v>0</v>
      </c>
      <c r="Z187" s="47">
        <f t="shared" ref="Z187:Z199" si="49">IF(AND(R187="x",O187="x"),1*C187,0)</f>
        <v>0</v>
      </c>
      <c r="AA187" s="47">
        <f t="shared" ref="AA187:AA199" si="50">IF(AND(I187="TOP",Q187="x"),1*C187,0)</f>
        <v>0</v>
      </c>
      <c r="AB187" s="47">
        <f t="shared" ref="AB187:AB199" si="51">IF(AND(I187="Bottom",Q187="x"),1*C187,0)</f>
        <v>0</v>
      </c>
      <c r="AC187" s="47">
        <f t="shared" si="41"/>
        <v>0</v>
      </c>
      <c r="AD187" s="47">
        <f t="shared" si="42"/>
        <v>0</v>
      </c>
    </row>
    <row r="188" spans="2:30" ht="13.5" x14ac:dyDescent="0.25">
      <c r="B188" s="46">
        <v>173</v>
      </c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5"/>
      <c r="R188" s="55"/>
      <c r="S188" s="47">
        <f t="shared" si="43"/>
        <v>0</v>
      </c>
      <c r="T188" s="47">
        <f t="shared" si="44"/>
        <v>0</v>
      </c>
      <c r="U188" s="47">
        <f t="shared" si="45"/>
        <v>0</v>
      </c>
      <c r="V188" s="47">
        <f t="shared" si="46"/>
        <v>0</v>
      </c>
      <c r="W188" s="47">
        <f t="shared" si="47"/>
        <v>0</v>
      </c>
      <c r="X188" s="47">
        <f t="shared" si="38"/>
        <v>0</v>
      </c>
      <c r="Y188" s="47">
        <f t="shared" si="48"/>
        <v>0</v>
      </c>
      <c r="Z188" s="47">
        <f t="shared" si="49"/>
        <v>0</v>
      </c>
      <c r="AA188" s="47">
        <f t="shared" si="50"/>
        <v>0</v>
      </c>
      <c r="AB188" s="47">
        <f t="shared" si="51"/>
        <v>0</v>
      </c>
      <c r="AC188" s="47">
        <f t="shared" si="41"/>
        <v>0</v>
      </c>
      <c r="AD188" s="47">
        <f t="shared" si="42"/>
        <v>0</v>
      </c>
    </row>
    <row r="189" spans="2:30" ht="13.5" x14ac:dyDescent="0.25">
      <c r="B189" s="46">
        <v>174</v>
      </c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5"/>
      <c r="R189" s="55"/>
      <c r="S189" s="47">
        <f t="shared" si="43"/>
        <v>0</v>
      </c>
      <c r="T189" s="47">
        <f t="shared" si="44"/>
        <v>0</v>
      </c>
      <c r="U189" s="47">
        <f t="shared" si="45"/>
        <v>0</v>
      </c>
      <c r="V189" s="47">
        <f t="shared" si="46"/>
        <v>0</v>
      </c>
      <c r="W189" s="47">
        <f t="shared" si="47"/>
        <v>0</v>
      </c>
      <c r="X189" s="47">
        <f t="shared" si="38"/>
        <v>0</v>
      </c>
      <c r="Y189" s="47">
        <f t="shared" si="48"/>
        <v>0</v>
      </c>
      <c r="Z189" s="47">
        <f t="shared" si="49"/>
        <v>0</v>
      </c>
      <c r="AA189" s="47">
        <f t="shared" si="50"/>
        <v>0</v>
      </c>
      <c r="AB189" s="47">
        <f t="shared" si="51"/>
        <v>0</v>
      </c>
      <c r="AC189" s="47">
        <f t="shared" si="41"/>
        <v>0</v>
      </c>
      <c r="AD189" s="47">
        <f t="shared" si="42"/>
        <v>0</v>
      </c>
    </row>
    <row r="190" spans="2:30" ht="13.5" x14ac:dyDescent="0.25">
      <c r="B190" s="43">
        <v>175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5"/>
      <c r="R190" s="55"/>
      <c r="S190" s="47">
        <f t="shared" si="43"/>
        <v>0</v>
      </c>
      <c r="T190" s="47">
        <f t="shared" si="44"/>
        <v>0</v>
      </c>
      <c r="U190" s="47">
        <f t="shared" si="45"/>
        <v>0</v>
      </c>
      <c r="V190" s="47">
        <f t="shared" si="46"/>
        <v>0</v>
      </c>
      <c r="W190" s="47">
        <f t="shared" si="47"/>
        <v>0</v>
      </c>
      <c r="X190" s="47">
        <f t="shared" si="38"/>
        <v>0</v>
      </c>
      <c r="Y190" s="47">
        <f t="shared" si="48"/>
        <v>0</v>
      </c>
      <c r="Z190" s="47">
        <f t="shared" si="49"/>
        <v>0</v>
      </c>
      <c r="AA190" s="47">
        <f t="shared" si="50"/>
        <v>0</v>
      </c>
      <c r="AB190" s="47">
        <f t="shared" si="51"/>
        <v>0</v>
      </c>
      <c r="AC190" s="47">
        <f t="shared" si="41"/>
        <v>0</v>
      </c>
      <c r="AD190" s="47">
        <f t="shared" si="42"/>
        <v>0</v>
      </c>
    </row>
    <row r="191" spans="2:30" ht="13.5" x14ac:dyDescent="0.25">
      <c r="B191" s="46">
        <v>176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5"/>
      <c r="R191" s="55"/>
      <c r="S191" s="47">
        <f t="shared" si="43"/>
        <v>0</v>
      </c>
      <c r="T191" s="47">
        <f t="shared" si="44"/>
        <v>0</v>
      </c>
      <c r="U191" s="47">
        <f t="shared" si="45"/>
        <v>0</v>
      </c>
      <c r="V191" s="47">
        <f t="shared" si="46"/>
        <v>0</v>
      </c>
      <c r="W191" s="47">
        <f t="shared" si="47"/>
        <v>0</v>
      </c>
      <c r="X191" s="47">
        <f t="shared" si="38"/>
        <v>0</v>
      </c>
      <c r="Y191" s="47">
        <f t="shared" si="48"/>
        <v>0</v>
      </c>
      <c r="Z191" s="47">
        <f t="shared" si="49"/>
        <v>0</v>
      </c>
      <c r="AA191" s="47">
        <f t="shared" si="50"/>
        <v>0</v>
      </c>
      <c r="AB191" s="47">
        <f t="shared" si="51"/>
        <v>0</v>
      </c>
      <c r="AC191" s="47">
        <f t="shared" si="41"/>
        <v>0</v>
      </c>
      <c r="AD191" s="47">
        <f t="shared" si="42"/>
        <v>0</v>
      </c>
    </row>
    <row r="192" spans="2:30" ht="13.5" x14ac:dyDescent="0.25">
      <c r="B192" s="46">
        <v>177</v>
      </c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5"/>
      <c r="R192" s="55"/>
      <c r="S192" s="47">
        <f t="shared" si="43"/>
        <v>0</v>
      </c>
      <c r="T192" s="47">
        <f t="shared" si="44"/>
        <v>0</v>
      </c>
      <c r="U192" s="47">
        <f t="shared" si="45"/>
        <v>0</v>
      </c>
      <c r="V192" s="47">
        <f t="shared" si="46"/>
        <v>0</v>
      </c>
      <c r="W192" s="47">
        <f t="shared" si="47"/>
        <v>0</v>
      </c>
      <c r="X192" s="47">
        <f t="shared" si="38"/>
        <v>0</v>
      </c>
      <c r="Y192" s="47">
        <f t="shared" si="48"/>
        <v>0</v>
      </c>
      <c r="Z192" s="47">
        <f t="shared" si="49"/>
        <v>0</v>
      </c>
      <c r="AA192" s="47">
        <f t="shared" si="50"/>
        <v>0</v>
      </c>
      <c r="AB192" s="47">
        <f t="shared" si="51"/>
        <v>0</v>
      </c>
      <c r="AC192" s="47">
        <f t="shared" si="41"/>
        <v>0</v>
      </c>
      <c r="AD192" s="47">
        <f t="shared" si="42"/>
        <v>0</v>
      </c>
    </row>
    <row r="193" spans="2:30" ht="13.5" x14ac:dyDescent="0.25">
      <c r="B193" s="46">
        <v>178</v>
      </c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5"/>
      <c r="R193" s="55"/>
      <c r="S193" s="47">
        <f t="shared" si="43"/>
        <v>0</v>
      </c>
      <c r="T193" s="47">
        <f t="shared" si="44"/>
        <v>0</v>
      </c>
      <c r="U193" s="47">
        <f t="shared" si="45"/>
        <v>0</v>
      </c>
      <c r="V193" s="47">
        <f t="shared" si="46"/>
        <v>0</v>
      </c>
      <c r="W193" s="47">
        <f t="shared" si="47"/>
        <v>0</v>
      </c>
      <c r="X193" s="47">
        <f t="shared" si="38"/>
        <v>0</v>
      </c>
      <c r="Y193" s="47">
        <f t="shared" si="48"/>
        <v>0</v>
      </c>
      <c r="Z193" s="47">
        <f t="shared" si="49"/>
        <v>0</v>
      </c>
      <c r="AA193" s="47">
        <f t="shared" si="50"/>
        <v>0</v>
      </c>
      <c r="AB193" s="47">
        <f t="shared" si="51"/>
        <v>0</v>
      </c>
      <c r="AC193" s="47">
        <f t="shared" si="41"/>
        <v>0</v>
      </c>
      <c r="AD193" s="47">
        <f t="shared" si="42"/>
        <v>0</v>
      </c>
    </row>
    <row r="194" spans="2:30" ht="13.5" x14ac:dyDescent="0.25">
      <c r="B194" s="46">
        <v>179</v>
      </c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5"/>
      <c r="R194" s="55"/>
      <c r="S194" s="47">
        <f t="shared" si="43"/>
        <v>0</v>
      </c>
      <c r="T194" s="47">
        <f t="shared" si="44"/>
        <v>0</v>
      </c>
      <c r="U194" s="47">
        <f t="shared" si="45"/>
        <v>0</v>
      </c>
      <c r="V194" s="47">
        <f t="shared" si="46"/>
        <v>0</v>
      </c>
      <c r="W194" s="47">
        <f t="shared" si="47"/>
        <v>0</v>
      </c>
      <c r="X194" s="47">
        <f t="shared" si="38"/>
        <v>0</v>
      </c>
      <c r="Y194" s="47">
        <f t="shared" si="48"/>
        <v>0</v>
      </c>
      <c r="Z194" s="47">
        <f t="shared" si="49"/>
        <v>0</v>
      </c>
      <c r="AA194" s="47">
        <f t="shared" si="50"/>
        <v>0</v>
      </c>
      <c r="AB194" s="47">
        <f t="shared" si="51"/>
        <v>0</v>
      </c>
      <c r="AC194" s="47">
        <f t="shared" si="41"/>
        <v>0</v>
      </c>
      <c r="AD194" s="47">
        <f t="shared" si="42"/>
        <v>0</v>
      </c>
    </row>
    <row r="195" spans="2:30" ht="13.5" x14ac:dyDescent="0.25">
      <c r="B195" s="46">
        <v>180</v>
      </c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5"/>
      <c r="R195" s="55"/>
      <c r="S195" s="47">
        <f t="shared" si="43"/>
        <v>0</v>
      </c>
      <c r="T195" s="47">
        <f t="shared" si="44"/>
        <v>0</v>
      </c>
      <c r="U195" s="47">
        <f t="shared" si="45"/>
        <v>0</v>
      </c>
      <c r="V195" s="47">
        <f t="shared" si="46"/>
        <v>0</v>
      </c>
      <c r="W195" s="47">
        <f t="shared" si="47"/>
        <v>0</v>
      </c>
      <c r="X195" s="47">
        <f t="shared" si="38"/>
        <v>0</v>
      </c>
      <c r="Y195" s="47">
        <f t="shared" si="48"/>
        <v>0</v>
      </c>
      <c r="Z195" s="47">
        <f t="shared" si="49"/>
        <v>0</v>
      </c>
      <c r="AA195" s="47">
        <f t="shared" si="50"/>
        <v>0</v>
      </c>
      <c r="AB195" s="47">
        <f t="shared" si="51"/>
        <v>0</v>
      </c>
      <c r="AC195" s="47">
        <f t="shared" si="41"/>
        <v>0</v>
      </c>
      <c r="AD195" s="47">
        <f t="shared" si="42"/>
        <v>0</v>
      </c>
    </row>
    <row r="196" spans="2:30" ht="13.5" x14ac:dyDescent="0.25">
      <c r="B196" s="46">
        <v>181</v>
      </c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5"/>
      <c r="R196" s="55"/>
      <c r="S196" s="47">
        <f t="shared" si="43"/>
        <v>0</v>
      </c>
      <c r="T196" s="47">
        <f t="shared" si="44"/>
        <v>0</v>
      </c>
      <c r="U196" s="47">
        <f t="shared" si="45"/>
        <v>0</v>
      </c>
      <c r="V196" s="47">
        <f t="shared" si="46"/>
        <v>0</v>
      </c>
      <c r="W196" s="47">
        <f t="shared" si="47"/>
        <v>0</v>
      </c>
      <c r="X196" s="47">
        <f t="shared" si="38"/>
        <v>0</v>
      </c>
      <c r="Y196" s="47">
        <f t="shared" si="48"/>
        <v>0</v>
      </c>
      <c r="Z196" s="47">
        <f t="shared" si="49"/>
        <v>0</v>
      </c>
      <c r="AA196" s="47">
        <f t="shared" si="50"/>
        <v>0</v>
      </c>
      <c r="AB196" s="47">
        <f t="shared" si="51"/>
        <v>0</v>
      </c>
      <c r="AC196" s="47">
        <f t="shared" si="41"/>
        <v>0</v>
      </c>
      <c r="AD196" s="47">
        <f t="shared" si="42"/>
        <v>0</v>
      </c>
    </row>
    <row r="197" spans="2:30" ht="13.5" x14ac:dyDescent="0.25">
      <c r="B197" s="43">
        <v>182</v>
      </c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5"/>
      <c r="R197" s="55"/>
      <c r="S197" s="47">
        <f t="shared" si="43"/>
        <v>0</v>
      </c>
      <c r="T197" s="47">
        <f t="shared" si="44"/>
        <v>0</v>
      </c>
      <c r="U197" s="47">
        <f t="shared" si="45"/>
        <v>0</v>
      </c>
      <c r="V197" s="47">
        <f t="shared" si="46"/>
        <v>0</v>
      </c>
      <c r="W197" s="47">
        <f t="shared" si="47"/>
        <v>0</v>
      </c>
      <c r="X197" s="47">
        <f t="shared" si="38"/>
        <v>0</v>
      </c>
      <c r="Y197" s="47">
        <f t="shared" si="48"/>
        <v>0</v>
      </c>
      <c r="Z197" s="47">
        <f t="shared" si="49"/>
        <v>0</v>
      </c>
      <c r="AA197" s="47">
        <f t="shared" si="50"/>
        <v>0</v>
      </c>
      <c r="AB197" s="47">
        <f t="shared" si="51"/>
        <v>0</v>
      </c>
      <c r="AC197" s="47">
        <f t="shared" si="41"/>
        <v>0</v>
      </c>
      <c r="AD197" s="47">
        <f t="shared" si="42"/>
        <v>0</v>
      </c>
    </row>
    <row r="198" spans="2:30" ht="13.5" x14ac:dyDescent="0.25">
      <c r="B198" s="46">
        <v>183</v>
      </c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5"/>
      <c r="R198" s="55"/>
      <c r="S198" s="47">
        <f t="shared" si="43"/>
        <v>0</v>
      </c>
      <c r="T198" s="47">
        <f t="shared" si="44"/>
        <v>0</v>
      </c>
      <c r="U198" s="47">
        <f t="shared" si="45"/>
        <v>0</v>
      </c>
      <c r="V198" s="47">
        <f t="shared" si="46"/>
        <v>0</v>
      </c>
      <c r="W198" s="47">
        <f t="shared" si="47"/>
        <v>0</v>
      </c>
      <c r="X198" s="47">
        <f t="shared" si="38"/>
        <v>0</v>
      </c>
      <c r="Y198" s="47">
        <f t="shared" si="48"/>
        <v>0</v>
      </c>
      <c r="Z198" s="47">
        <f t="shared" si="49"/>
        <v>0</v>
      </c>
      <c r="AA198" s="47">
        <f t="shared" si="50"/>
        <v>0</v>
      </c>
      <c r="AB198" s="47">
        <f t="shared" si="51"/>
        <v>0</v>
      </c>
      <c r="AC198" s="47">
        <f t="shared" si="41"/>
        <v>0</v>
      </c>
      <c r="AD198" s="47">
        <f t="shared" si="42"/>
        <v>0</v>
      </c>
    </row>
    <row r="199" spans="2:30" ht="13.5" x14ac:dyDescent="0.25">
      <c r="B199" s="46">
        <v>184</v>
      </c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5"/>
      <c r="R199" s="55"/>
      <c r="S199" s="47">
        <f t="shared" si="43"/>
        <v>0</v>
      </c>
      <c r="T199" s="47">
        <f t="shared" si="44"/>
        <v>0</v>
      </c>
      <c r="U199" s="47">
        <f t="shared" si="45"/>
        <v>0</v>
      </c>
      <c r="V199" s="47">
        <f t="shared" si="46"/>
        <v>0</v>
      </c>
      <c r="W199" s="47">
        <f t="shared" si="47"/>
        <v>0</v>
      </c>
      <c r="X199" s="47">
        <f t="shared" si="38"/>
        <v>0</v>
      </c>
      <c r="Y199" s="47">
        <f t="shared" si="48"/>
        <v>0</v>
      </c>
      <c r="Z199" s="47">
        <f t="shared" si="49"/>
        <v>0</v>
      </c>
      <c r="AA199" s="47">
        <f t="shared" si="50"/>
        <v>0</v>
      </c>
      <c r="AB199" s="47">
        <f t="shared" si="51"/>
        <v>0</v>
      </c>
      <c r="AC199" s="47">
        <f t="shared" si="41"/>
        <v>0</v>
      </c>
      <c r="AD199" s="47">
        <f t="shared" si="42"/>
        <v>0</v>
      </c>
    </row>
    <row r="200" spans="2:30" s="49" customFormat="1" x14ac:dyDescent="0.2">
      <c r="Q200" s="50"/>
      <c r="R200" s="50"/>
      <c r="S200" s="51">
        <f t="shared" ref="S200:AD200" si="52">SUM(S16:S199)</f>
        <v>0</v>
      </c>
      <c r="T200" s="51">
        <f t="shared" si="52"/>
        <v>0</v>
      </c>
      <c r="U200" s="51">
        <f t="shared" si="52"/>
        <v>0</v>
      </c>
      <c r="V200" s="51">
        <f t="shared" si="52"/>
        <v>0</v>
      </c>
      <c r="W200" s="51">
        <f t="shared" si="52"/>
        <v>0</v>
      </c>
      <c r="X200" s="51">
        <f t="shared" si="52"/>
        <v>0</v>
      </c>
      <c r="Y200" s="51">
        <f t="shared" si="52"/>
        <v>0</v>
      </c>
      <c r="Z200" s="51">
        <f t="shared" si="52"/>
        <v>0</v>
      </c>
      <c r="AA200" s="51">
        <f t="shared" si="52"/>
        <v>0</v>
      </c>
      <c r="AB200" s="51">
        <f t="shared" si="52"/>
        <v>0</v>
      </c>
      <c r="AC200" s="51">
        <f t="shared" si="52"/>
        <v>0</v>
      </c>
      <c r="AD200" s="51">
        <f t="shared" si="52"/>
        <v>0</v>
      </c>
    </row>
  </sheetData>
  <sheetProtection algorithmName="SHA-512" hashValue="xTJdb/Hf2FUfD6W2Wo4a9UaGbesInYQmEKmNDvO1E8kJGl6a1THUvzJ3O3g+3ERrjxKjFV/Jp8tkPqlh2euZLA==" saltValue="WQQKSvfiU1ruXEJskH2ndg==" spinCount="100000" sheet="1" objects="1" scenarios="1" selectLockedCells="1" sort="0" autoFilter="0"/>
  <protectedRanges>
    <protectedRange sqref="C6:O7" name="Bereich2"/>
    <protectedRange sqref="C12:R199" name="Bereich1"/>
  </protectedRanges>
  <mergeCells count="2">
    <mergeCell ref="B4:O4"/>
    <mergeCell ref="B10:R10"/>
  </mergeCells>
  <pageMargins left="0.7" right="0.7" top="0.78740157499999996" bottom="0.78740157499999996" header="0.3" footer="0.3"/>
  <pageSetup paperSize="9" scale="49" fitToHeight="0" orientation="landscape" r:id="rId1"/>
  <headerFooter>
    <oddHeader>&amp;C&amp;"-,Fett"&amp;KFF0000alge electronic gmbh&amp;"-,Standard"&amp;K01+000
&amp;"-,Fett"&amp;K00B050prototyping&amp;R&amp;K00-027www.alge.at/prototyping</oddHeader>
    <oddFooter>&amp;L&amp;"-,Fett"&amp;K00-033 Vertraulich&amp;C&amp;K00-033&amp;D&amp;R&amp;K00-034Seite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Down'!$B$5:$B$6</xm:f>
          </x14:formula1>
          <xm:sqref>I12:I199</xm:sqref>
        </x14:dataValidation>
        <x14:dataValidation type="list" allowBlank="1" showInputMessage="1" showErrorMessage="1">
          <x14:formula1>
            <xm:f>'Drop Down'!$B$2:$B$3</xm:f>
          </x14:formula1>
          <xm:sqref>N12:O199 Q12:R199 K6:N7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K8" sqref="K7:K8"/>
    </sheetView>
  </sheetViews>
  <sheetFormatPr baseColWidth="10" defaultRowHeight="15" x14ac:dyDescent="0.25"/>
  <sheetData>
    <row r="2" spans="2:2" x14ac:dyDescent="0.25">
      <c r="B2" s="20" t="s">
        <v>25</v>
      </c>
    </row>
    <row r="3" spans="2:2" x14ac:dyDescent="0.25">
      <c r="B3" s="20"/>
    </row>
    <row r="5" spans="2:2" x14ac:dyDescent="0.25">
      <c r="B5" s="20" t="s">
        <v>23</v>
      </c>
    </row>
    <row r="6" spans="2:2" x14ac:dyDescent="0.25">
      <c r="B6" s="20" t="s">
        <v>136</v>
      </c>
    </row>
  </sheetData>
  <sheetProtection algorithmName="SHA-512" hashValue="1sBW2SdTB2+GcM25Nme30J5gsoRg5feUu7i+LlNWTT1YRcqAk0uNINgp8+St3q6VyilvRSB6DAa033B8lKgd1g==" saltValue="52OaGs6R8X9v1kbME7laNQ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Kurzüberblick</vt:lpstr>
      <vt:lpstr>Stückliste</vt:lpstr>
      <vt:lpstr>Drop Down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Hämmerle</dc:creator>
  <cp:lastModifiedBy>Marc Alge</cp:lastModifiedBy>
  <cp:lastPrinted>2020-05-28T12:34:28Z</cp:lastPrinted>
  <dcterms:created xsi:type="dcterms:W3CDTF">2020-05-08T14:40:36Z</dcterms:created>
  <dcterms:modified xsi:type="dcterms:W3CDTF">2020-07-09T09:40:53Z</dcterms:modified>
</cp:coreProperties>
</file>